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6" yWindow="65320" windowWidth="13608" windowHeight="9864" activeTab="0"/>
  </bookViews>
  <sheets>
    <sheet name="Лист2" sheetId="1" r:id="rId1"/>
  </sheets>
  <definedNames>
    <definedName name="_xlnm.Print_Area" localSheetId="0">'Лист2'!$A$1:$J$72</definedName>
  </definedNames>
  <calcPr fullCalcOnLoad="1"/>
</workbook>
</file>

<file path=xl/sharedStrings.xml><?xml version="1.0" encoding="utf-8"?>
<sst xmlns="http://schemas.openxmlformats.org/spreadsheetml/2006/main" count="213" uniqueCount="119">
  <si>
    <t>Жилищно-коммунальное хозяйство</t>
  </si>
  <si>
    <t>Показатели</t>
  </si>
  <si>
    <t>Налог на доходы физических лиц</t>
  </si>
  <si>
    <t>Земельный налог</t>
  </si>
  <si>
    <t>Безвозмездные поступления</t>
  </si>
  <si>
    <t>Доходы от предпринимательской деятельности</t>
  </si>
  <si>
    <t>Доходы всего</t>
  </si>
  <si>
    <t>Расходы</t>
  </si>
  <si>
    <t>Расходы всего</t>
  </si>
  <si>
    <t>Дефицит</t>
  </si>
  <si>
    <t>плановый период</t>
  </si>
  <si>
    <t>Неналоговые доходы</t>
  </si>
  <si>
    <t>Доходы налоговые</t>
  </si>
  <si>
    <t xml:space="preserve">Национальная оборона </t>
  </si>
  <si>
    <t>Национальная экономика</t>
  </si>
  <si>
    <t>Другие общегосударственные вопросы</t>
  </si>
  <si>
    <t>Верхний предел государственного (муниципального) долга</t>
  </si>
  <si>
    <t>Социальная политика</t>
  </si>
  <si>
    <t>Выполнение функций органами местного самоуправления (выборы)</t>
  </si>
  <si>
    <t>Общегосударственные расходы:</t>
  </si>
  <si>
    <t>Функционирование высшего должностного лица органа городского поселения</t>
  </si>
  <si>
    <t>Функционирование законодательных органов городского поселения</t>
  </si>
  <si>
    <t>Функционирование органов исполнительной власти городского поселения</t>
  </si>
  <si>
    <t>Мобилизационная и вневойсковая подготовка</t>
  </si>
  <si>
    <t xml:space="preserve">Национальная безопасность </t>
  </si>
  <si>
    <t>Предупреждение и ликвидация ЧС</t>
  </si>
  <si>
    <t>Мероприятия в области коммунального хозяйства</t>
  </si>
  <si>
    <t>Благоустройство</t>
  </si>
  <si>
    <t>Культура</t>
  </si>
  <si>
    <t>Обеспечение подведомственных учреждений культуры</t>
  </si>
  <si>
    <t>Комплектование библиотечных фондов за счёт средств ФБ и РБ</t>
  </si>
  <si>
    <t>Доплата к пенсиям государственных служащих субъектов Российской Федерации и муниципальных служащих</t>
  </si>
  <si>
    <t>Налог на имущество физических лиц</t>
  </si>
  <si>
    <t>РЗ</t>
  </si>
  <si>
    <t>ПР</t>
  </si>
  <si>
    <t>ЦСР</t>
  </si>
  <si>
    <t>ВР</t>
  </si>
  <si>
    <t>код цели</t>
  </si>
  <si>
    <t>01</t>
  </si>
  <si>
    <t>00</t>
  </si>
  <si>
    <t>000</t>
  </si>
  <si>
    <t>02</t>
  </si>
  <si>
    <t>03</t>
  </si>
  <si>
    <t>04</t>
  </si>
  <si>
    <t>07</t>
  </si>
  <si>
    <t>000 00 00</t>
  </si>
  <si>
    <t>Выборы главы поселения</t>
  </si>
  <si>
    <t>13</t>
  </si>
  <si>
    <t>020  00 02</t>
  </si>
  <si>
    <t>5 00</t>
  </si>
  <si>
    <t>09</t>
  </si>
  <si>
    <t>05</t>
  </si>
  <si>
    <t>Жилищное хозяйство</t>
  </si>
  <si>
    <t>08</t>
  </si>
  <si>
    <t>10</t>
  </si>
  <si>
    <t>11</t>
  </si>
  <si>
    <t>Прочие межбюджетные трансферты общего характера</t>
  </si>
  <si>
    <t>14</t>
  </si>
  <si>
    <t>40,00</t>
  </si>
  <si>
    <t>Приобретение компьютерной техники для библиотек</t>
  </si>
  <si>
    <t>40,0</t>
  </si>
  <si>
    <t xml:space="preserve">Физическая культура и спорт </t>
  </si>
  <si>
    <t>Дворцы и дома культуры, другие учреждения культуры и средства массовой информации в т.ч.</t>
  </si>
  <si>
    <t>Библиотеки в т.ч.</t>
  </si>
  <si>
    <t>244</t>
  </si>
  <si>
    <t>540</t>
  </si>
  <si>
    <t>Резервные фонды</t>
  </si>
  <si>
    <t>Резервные фонды местных администраций</t>
  </si>
  <si>
    <t>870</t>
  </si>
  <si>
    <t>Исполнение судебных актов</t>
  </si>
  <si>
    <t>831</t>
  </si>
  <si>
    <t>522 21 00</t>
  </si>
  <si>
    <t>9996301</t>
  </si>
  <si>
    <t>9998501</t>
  </si>
  <si>
    <t>321</t>
  </si>
  <si>
    <t>9998101</t>
  </si>
  <si>
    <t>9998103</t>
  </si>
  <si>
    <t>9998102</t>
  </si>
  <si>
    <t>9998601</t>
  </si>
  <si>
    <t>9998600</t>
  </si>
  <si>
    <t>Резервный фонд финансирования непредвиденных расходов администрации</t>
  </si>
  <si>
    <t>9998290</t>
  </si>
  <si>
    <t>9995118</t>
  </si>
  <si>
    <t>0118311</t>
  </si>
  <si>
    <t>Доход от уплаты акцизов на нефтепродукты</t>
  </si>
  <si>
    <t>0128312</t>
  </si>
  <si>
    <t>9998359</t>
  </si>
  <si>
    <t>городского поселения "Северомуйское"</t>
  </si>
  <si>
    <t>9998230</t>
  </si>
  <si>
    <t>Вспомогательная деятельность в области госуправления</t>
  </si>
  <si>
    <t>к Решению Совета депутатов муниципального образования</t>
  </si>
  <si>
    <t>9998242</t>
  </si>
  <si>
    <t>Пособие по социальной помощи населению</t>
  </si>
  <si>
    <t>313</t>
  </si>
  <si>
    <t>9997318</t>
  </si>
  <si>
    <t>9992920</t>
  </si>
  <si>
    <t>Прочие доходы от оказания платных услуг  (работ) получателями средств бюджетов поселений</t>
  </si>
  <si>
    <t xml:space="preserve">                                                                                                                                                 Приложение 13 </t>
  </si>
  <si>
    <t>Обеспечение текущей деятельности - МКУ "Содружество"</t>
  </si>
  <si>
    <t>0118291</t>
  </si>
  <si>
    <t>Культура, кинематография МКУ  СКК "Тоннельщик"</t>
  </si>
  <si>
    <t>012R519</t>
  </si>
  <si>
    <t>0280300</t>
  </si>
  <si>
    <t>Дорожное хозяйство</t>
  </si>
  <si>
    <t>Профессиональная подготовка, переподготовка и повышение квалификации</t>
  </si>
  <si>
    <t>9997287</t>
  </si>
  <si>
    <t>Условно-утверждаемые расходы</t>
  </si>
  <si>
    <t>99</t>
  </si>
  <si>
    <t>9990000</t>
  </si>
  <si>
    <t>999</t>
  </si>
  <si>
    <t>от                    №____</t>
  </si>
  <si>
    <t>Другие вопросы в области национальной экономики</t>
  </si>
  <si>
    <t>12</t>
  </si>
  <si>
    <t>Внесение изменений в генеральный план землепользования и застройки территорий</t>
  </si>
  <si>
    <t xml:space="preserve"> «О бюджете муниципального образования городского поселения  </t>
  </si>
  <si>
    <t>городского поселения "Северомуйское" на 2022 г. и плановый период 2023-2024 г.г."</t>
  </si>
  <si>
    <t xml:space="preserve"> Среднесрочный финансовый план  муниципального образования городского поселения "Северомуйское"                                                                        на 2022 год и плановый период 2023-2024 г.г.</t>
  </si>
  <si>
    <t>Массовый спорт</t>
  </si>
  <si>
    <t>99974150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</si>
</sst>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#,##0.0&quot;р.&quot;"/>
    <numFmt numFmtId="183" formatCode="#,##0.0"/>
    <numFmt numFmtId="184" formatCode="#,##0.000"/>
  </numFmts>
  <fonts count="43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181" fontId="4" fillId="33" borderId="11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right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right" vertical="center"/>
    </xf>
    <xf numFmtId="4" fontId="4" fillId="33" borderId="11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184" fontId="4" fillId="33" borderId="11" xfId="0" applyNumberFormat="1" applyFont="1" applyFill="1" applyBorder="1" applyAlignment="1">
      <alignment horizontal="right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righ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81" fontId="4" fillId="33" borderId="12" xfId="0" applyNumberFormat="1" applyFont="1" applyFill="1" applyBorder="1" applyAlignment="1">
      <alignment horizontal="center" vertical="center" wrapText="1"/>
    </xf>
    <xf numFmtId="181" fontId="4" fillId="33" borderId="12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181" fontId="5" fillId="33" borderId="12" xfId="0" applyNumberFormat="1" applyFont="1" applyFill="1" applyBorder="1" applyAlignment="1">
      <alignment horizontal="right" vertical="center" wrapText="1"/>
    </xf>
    <xf numFmtId="181" fontId="4" fillId="33" borderId="12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81" fontId="6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181" fontId="4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5" fillId="33" borderId="11" xfId="0" applyNumberFormat="1" applyFont="1" applyFill="1" applyBorder="1" applyAlignment="1">
      <alignment horizontal="center" vertical="center" wrapText="1"/>
    </xf>
    <xf numFmtId="181" fontId="5" fillId="33" borderId="11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view="pageBreakPreview" zoomScale="80" zoomScaleNormal="70" zoomScaleSheetLayoutView="80" workbookViewId="0" topLeftCell="A46">
      <selection activeCell="O34" sqref="O34"/>
    </sheetView>
  </sheetViews>
  <sheetFormatPr defaultColWidth="9.140625" defaultRowHeight="12.75"/>
  <cols>
    <col min="1" max="1" width="63.421875" style="7" customWidth="1"/>
    <col min="2" max="3" width="5.57421875" style="4" customWidth="1"/>
    <col min="4" max="4" width="6.140625" style="4" customWidth="1"/>
    <col min="5" max="5" width="11.421875" style="4" customWidth="1"/>
    <col min="6" max="6" width="5.7109375" style="4" customWidth="1"/>
    <col min="7" max="7" width="7.00390625" style="4" customWidth="1"/>
    <col min="8" max="8" width="13.421875" style="4" customWidth="1"/>
    <col min="9" max="9" width="14.00390625" style="4" customWidth="1"/>
    <col min="10" max="10" width="15.140625" style="4" customWidth="1"/>
    <col min="11" max="16384" width="9.140625" style="4" customWidth="1"/>
  </cols>
  <sheetData>
    <row r="1" ht="18" hidden="1"/>
    <row r="2" spans="1:10" ht="20.25" customHeight="1">
      <c r="A2" s="77" t="s">
        <v>97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7.25" customHeight="1">
      <c r="A3" s="75" t="s">
        <v>90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9.5" customHeight="1">
      <c r="A4" s="75" t="s">
        <v>87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9.5" customHeight="1">
      <c r="A5" s="75" t="s">
        <v>114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9.5" customHeight="1">
      <c r="A6" s="75" t="s">
        <v>115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9.5" customHeight="1">
      <c r="A7" s="75" t="s">
        <v>110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33.75" customHeight="1">
      <c r="A8" s="76" t="s">
        <v>116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17.25" customHeight="1">
      <c r="A9" s="78" t="s">
        <v>1</v>
      </c>
      <c r="B9" s="79"/>
      <c r="C9" s="79"/>
      <c r="D9" s="79"/>
      <c r="E9" s="79"/>
      <c r="F9" s="79"/>
      <c r="G9" s="80"/>
      <c r="H9" s="72" t="s">
        <v>10</v>
      </c>
      <c r="I9" s="73"/>
      <c r="J9" s="74"/>
    </row>
    <row r="10" spans="1:10" ht="18" customHeight="1">
      <c r="A10" s="81"/>
      <c r="B10" s="82"/>
      <c r="C10" s="82"/>
      <c r="D10" s="82"/>
      <c r="E10" s="82"/>
      <c r="F10" s="82"/>
      <c r="G10" s="83"/>
      <c r="H10" s="8">
        <v>2022</v>
      </c>
      <c r="I10" s="8">
        <v>2023</v>
      </c>
      <c r="J10" s="8">
        <v>2024</v>
      </c>
    </row>
    <row r="11" spans="1:10" ht="15" customHeight="1">
      <c r="A11" s="84" t="s">
        <v>12</v>
      </c>
      <c r="B11" s="85"/>
      <c r="C11" s="85"/>
      <c r="D11" s="85"/>
      <c r="E11" s="85"/>
      <c r="F11" s="85"/>
      <c r="G11" s="85"/>
      <c r="H11" s="9">
        <f>H12+H13+H14+H15</f>
        <v>7063.7</v>
      </c>
      <c r="I11" s="9">
        <f>I12+I13+I14+I15</f>
        <v>7049.5</v>
      </c>
      <c r="J11" s="9">
        <f>J12+J13+J14+J15</f>
        <v>7049.5</v>
      </c>
    </row>
    <row r="12" spans="1:10" ht="14.25" customHeight="1">
      <c r="A12" s="69" t="s">
        <v>2</v>
      </c>
      <c r="B12" s="70"/>
      <c r="C12" s="70"/>
      <c r="D12" s="70"/>
      <c r="E12" s="70"/>
      <c r="F12" s="70"/>
      <c r="G12" s="70"/>
      <c r="H12" s="10">
        <v>6041.8</v>
      </c>
      <c r="I12" s="10">
        <v>6041.8</v>
      </c>
      <c r="J12" s="10">
        <v>6041.8</v>
      </c>
    </row>
    <row r="13" spans="1:10" ht="14.25" customHeight="1">
      <c r="A13" s="69" t="s">
        <v>84</v>
      </c>
      <c r="B13" s="70"/>
      <c r="C13" s="70"/>
      <c r="D13" s="70"/>
      <c r="E13" s="70"/>
      <c r="F13" s="70"/>
      <c r="G13" s="71"/>
      <c r="H13" s="10">
        <v>581.9</v>
      </c>
      <c r="I13" s="11">
        <v>611.7</v>
      </c>
      <c r="J13" s="11">
        <v>611.7</v>
      </c>
    </row>
    <row r="14" spans="1:10" ht="15" customHeight="1">
      <c r="A14" s="69" t="s">
        <v>32</v>
      </c>
      <c r="B14" s="70"/>
      <c r="C14" s="70"/>
      <c r="D14" s="70"/>
      <c r="E14" s="70"/>
      <c r="F14" s="70"/>
      <c r="G14" s="70"/>
      <c r="H14" s="10">
        <v>285</v>
      </c>
      <c r="I14" s="10">
        <v>285</v>
      </c>
      <c r="J14" s="10">
        <v>285</v>
      </c>
    </row>
    <row r="15" spans="1:10" ht="14.25" customHeight="1">
      <c r="A15" s="69" t="s">
        <v>3</v>
      </c>
      <c r="B15" s="70"/>
      <c r="C15" s="70"/>
      <c r="D15" s="70"/>
      <c r="E15" s="70"/>
      <c r="F15" s="70"/>
      <c r="G15" s="70"/>
      <c r="H15" s="12">
        <v>155</v>
      </c>
      <c r="I15" s="12">
        <v>111</v>
      </c>
      <c r="J15" s="12">
        <v>111</v>
      </c>
    </row>
    <row r="16" spans="1:10" ht="18" customHeight="1">
      <c r="A16" s="84" t="s">
        <v>11</v>
      </c>
      <c r="B16" s="85"/>
      <c r="C16" s="85"/>
      <c r="D16" s="85"/>
      <c r="E16" s="85"/>
      <c r="F16" s="85"/>
      <c r="G16" s="85"/>
      <c r="H16" s="13">
        <v>2593.53</v>
      </c>
      <c r="I16" s="14">
        <v>1985.5</v>
      </c>
      <c r="J16" s="14">
        <v>1985.5</v>
      </c>
    </row>
    <row r="17" spans="1:10" ht="18" customHeight="1">
      <c r="A17" s="66" t="s">
        <v>96</v>
      </c>
      <c r="B17" s="67"/>
      <c r="C17" s="67"/>
      <c r="D17" s="67"/>
      <c r="E17" s="67"/>
      <c r="F17" s="67"/>
      <c r="G17" s="68"/>
      <c r="H17" s="13">
        <v>0</v>
      </c>
      <c r="I17" s="14">
        <v>0</v>
      </c>
      <c r="J17" s="14">
        <v>0</v>
      </c>
    </row>
    <row r="18" spans="1:10" ht="15" customHeight="1">
      <c r="A18" s="84" t="s">
        <v>4</v>
      </c>
      <c r="B18" s="85"/>
      <c r="C18" s="85"/>
      <c r="D18" s="85"/>
      <c r="E18" s="85"/>
      <c r="F18" s="85"/>
      <c r="G18" s="86"/>
      <c r="H18" s="13">
        <v>24716.42</v>
      </c>
      <c r="I18" s="14">
        <v>9380.46</v>
      </c>
      <c r="J18" s="14">
        <v>9375.915</v>
      </c>
    </row>
    <row r="19" spans="1:10" ht="20.25" customHeight="1" hidden="1">
      <c r="A19" s="84" t="s">
        <v>5</v>
      </c>
      <c r="B19" s="85"/>
      <c r="C19" s="85"/>
      <c r="D19" s="85"/>
      <c r="E19" s="85"/>
      <c r="F19" s="85"/>
      <c r="G19" s="86"/>
      <c r="H19" s="13" t="s">
        <v>58</v>
      </c>
      <c r="I19" s="14" t="s">
        <v>60</v>
      </c>
      <c r="J19" s="14" t="s">
        <v>60</v>
      </c>
    </row>
    <row r="20" spans="1:10" ht="15.75" customHeight="1">
      <c r="A20" s="87" t="s">
        <v>6</v>
      </c>
      <c r="B20" s="88"/>
      <c r="C20" s="88"/>
      <c r="D20" s="88"/>
      <c r="E20" s="88"/>
      <c r="F20" s="88"/>
      <c r="G20" s="89"/>
      <c r="H20" s="15">
        <f>H11+H16+H17+H18</f>
        <v>34373.649999999994</v>
      </c>
      <c r="I20" s="15">
        <f>I11+I16+I17+I18</f>
        <v>18415.46</v>
      </c>
      <c r="J20" s="16">
        <f>J11+J16+J17+J18</f>
        <v>18410.915</v>
      </c>
    </row>
    <row r="21" spans="1:10" ht="22.5" customHeight="1">
      <c r="A21" s="84" t="s">
        <v>7</v>
      </c>
      <c r="B21" s="86"/>
      <c r="C21" s="17" t="s">
        <v>33</v>
      </c>
      <c r="D21" s="17" t="s">
        <v>34</v>
      </c>
      <c r="E21" s="17" t="s">
        <v>35</v>
      </c>
      <c r="F21" s="17" t="s">
        <v>36</v>
      </c>
      <c r="G21" s="17" t="s">
        <v>37</v>
      </c>
      <c r="H21" s="18"/>
      <c r="I21" s="18"/>
      <c r="J21" s="19"/>
    </row>
    <row r="22" spans="1:10" ht="18.75" customHeight="1">
      <c r="A22" s="84" t="s">
        <v>19</v>
      </c>
      <c r="B22" s="86"/>
      <c r="C22" s="20" t="s">
        <v>38</v>
      </c>
      <c r="D22" s="20" t="s">
        <v>39</v>
      </c>
      <c r="E22" s="20" t="s">
        <v>45</v>
      </c>
      <c r="F22" s="20" t="s">
        <v>40</v>
      </c>
      <c r="G22" s="21"/>
      <c r="H22" s="13">
        <f>H23+H24+H25</f>
        <v>2531.7</v>
      </c>
      <c r="I22" s="13">
        <f>I23+I24+I25</f>
        <v>2531.7</v>
      </c>
      <c r="J22" s="14">
        <f>J23+J24+J25</f>
        <v>2531.7</v>
      </c>
    </row>
    <row r="23" spans="1:10" ht="30" customHeight="1">
      <c r="A23" s="69" t="s">
        <v>20</v>
      </c>
      <c r="B23" s="71"/>
      <c r="C23" s="22" t="s">
        <v>38</v>
      </c>
      <c r="D23" s="22" t="s">
        <v>41</v>
      </c>
      <c r="E23" s="22" t="s">
        <v>75</v>
      </c>
      <c r="F23" s="22"/>
      <c r="G23" s="23"/>
      <c r="H23" s="12">
        <v>1151.03</v>
      </c>
      <c r="I23" s="12">
        <v>1151.03</v>
      </c>
      <c r="J23" s="12">
        <v>1151.03</v>
      </c>
    </row>
    <row r="24" spans="1:10" ht="29.25" customHeight="1">
      <c r="A24" s="69" t="s">
        <v>21</v>
      </c>
      <c r="B24" s="71"/>
      <c r="C24" s="22" t="s">
        <v>38</v>
      </c>
      <c r="D24" s="22" t="s">
        <v>42</v>
      </c>
      <c r="E24" s="22" t="s">
        <v>76</v>
      </c>
      <c r="F24" s="22"/>
      <c r="G24" s="23"/>
      <c r="H24" s="12">
        <v>742.14</v>
      </c>
      <c r="I24" s="12">
        <v>742.14</v>
      </c>
      <c r="J24" s="12">
        <v>742.14</v>
      </c>
    </row>
    <row r="25" spans="1:10" ht="33" customHeight="1">
      <c r="A25" s="69" t="s">
        <v>22</v>
      </c>
      <c r="B25" s="71"/>
      <c r="C25" s="22" t="s">
        <v>38</v>
      </c>
      <c r="D25" s="22" t="s">
        <v>43</v>
      </c>
      <c r="E25" s="22" t="s">
        <v>77</v>
      </c>
      <c r="F25" s="22"/>
      <c r="G25" s="23"/>
      <c r="H25" s="12">
        <v>638.53</v>
      </c>
      <c r="I25" s="12">
        <v>638.53</v>
      </c>
      <c r="J25" s="12">
        <v>638.53</v>
      </c>
    </row>
    <row r="26" spans="1:10" ht="0.75" customHeight="1" hidden="1">
      <c r="A26" s="24" t="s">
        <v>18</v>
      </c>
      <c r="B26" s="20"/>
      <c r="C26" s="20" t="s">
        <v>38</v>
      </c>
      <c r="D26" s="20" t="s">
        <v>44</v>
      </c>
      <c r="E26" s="20" t="s">
        <v>45</v>
      </c>
      <c r="F26" s="20" t="s">
        <v>40</v>
      </c>
      <c r="G26" s="21"/>
      <c r="H26" s="13">
        <v>0</v>
      </c>
      <c r="I26" s="14">
        <v>0</v>
      </c>
      <c r="J26" s="14">
        <v>0</v>
      </c>
    </row>
    <row r="27" spans="1:10" ht="19.5" customHeight="1" hidden="1">
      <c r="A27" s="25" t="s">
        <v>46</v>
      </c>
      <c r="B27" s="22"/>
      <c r="C27" s="22" t="s">
        <v>38</v>
      </c>
      <c r="D27" s="22" t="s">
        <v>44</v>
      </c>
      <c r="E27" s="22" t="s">
        <v>48</v>
      </c>
      <c r="F27" s="22" t="s">
        <v>49</v>
      </c>
      <c r="G27" s="21"/>
      <c r="H27" s="12">
        <v>0</v>
      </c>
      <c r="I27" s="26">
        <v>0</v>
      </c>
      <c r="J27" s="26">
        <v>0</v>
      </c>
    </row>
    <row r="28" spans="1:10" ht="19.5" customHeight="1">
      <c r="A28" s="90" t="s">
        <v>66</v>
      </c>
      <c r="B28" s="91"/>
      <c r="C28" s="27" t="s">
        <v>38</v>
      </c>
      <c r="D28" s="27" t="s">
        <v>55</v>
      </c>
      <c r="E28" s="27"/>
      <c r="F28" s="27"/>
      <c r="G28" s="28"/>
      <c r="H28" s="29">
        <v>0</v>
      </c>
      <c r="I28" s="30">
        <v>0</v>
      </c>
      <c r="J28" s="30">
        <v>0</v>
      </c>
    </row>
    <row r="29" spans="1:10" ht="19.5" customHeight="1">
      <c r="A29" s="69" t="s">
        <v>67</v>
      </c>
      <c r="B29" s="71"/>
      <c r="C29" s="22" t="s">
        <v>38</v>
      </c>
      <c r="D29" s="22" t="s">
        <v>55</v>
      </c>
      <c r="E29" s="22" t="s">
        <v>79</v>
      </c>
      <c r="F29" s="22" t="s">
        <v>68</v>
      </c>
      <c r="G29" s="21"/>
      <c r="H29" s="12">
        <v>0</v>
      </c>
      <c r="I29" s="26">
        <v>0</v>
      </c>
      <c r="J29" s="26">
        <v>0</v>
      </c>
    </row>
    <row r="30" spans="1:10" ht="33.75" customHeight="1">
      <c r="A30" s="69" t="s">
        <v>80</v>
      </c>
      <c r="B30" s="71"/>
      <c r="C30" s="22" t="s">
        <v>38</v>
      </c>
      <c r="D30" s="22" t="s">
        <v>55</v>
      </c>
      <c r="E30" s="22" t="s">
        <v>78</v>
      </c>
      <c r="F30" s="22"/>
      <c r="G30" s="21"/>
      <c r="H30" s="12">
        <v>0</v>
      </c>
      <c r="I30" s="26">
        <v>0</v>
      </c>
      <c r="J30" s="26">
        <v>0</v>
      </c>
    </row>
    <row r="31" spans="1:10" ht="19.5" customHeight="1">
      <c r="A31" s="84" t="s">
        <v>15</v>
      </c>
      <c r="B31" s="86"/>
      <c r="C31" s="27" t="s">
        <v>38</v>
      </c>
      <c r="D31" s="27" t="s">
        <v>47</v>
      </c>
      <c r="E31" s="27"/>
      <c r="F31" s="27"/>
      <c r="G31" s="28"/>
      <c r="H31" s="31">
        <f>H32+H34</f>
        <v>22612.7584</v>
      </c>
      <c r="I31" s="29">
        <f>I32+I34</f>
        <v>6095.52</v>
      </c>
      <c r="J31" s="29">
        <v>6109.91</v>
      </c>
    </row>
    <row r="32" spans="1:10" ht="19.5" customHeight="1">
      <c r="A32" s="90" t="s">
        <v>89</v>
      </c>
      <c r="B32" s="91"/>
      <c r="C32" s="27" t="s">
        <v>38</v>
      </c>
      <c r="D32" s="27" t="s">
        <v>47</v>
      </c>
      <c r="E32" s="27" t="s">
        <v>81</v>
      </c>
      <c r="F32" s="27" t="s">
        <v>40</v>
      </c>
      <c r="G32" s="28"/>
      <c r="H32" s="29">
        <f>H33</f>
        <v>15287.794</v>
      </c>
      <c r="I32" s="29">
        <f>I33</f>
        <v>0</v>
      </c>
      <c r="J32" s="29">
        <f>J33</f>
        <v>0</v>
      </c>
    </row>
    <row r="33" spans="1:10" ht="19.5" customHeight="1">
      <c r="A33" s="69" t="s">
        <v>69</v>
      </c>
      <c r="B33" s="71"/>
      <c r="C33" s="22" t="s">
        <v>38</v>
      </c>
      <c r="D33" s="22" t="s">
        <v>47</v>
      </c>
      <c r="E33" s="22" t="s">
        <v>81</v>
      </c>
      <c r="F33" s="22" t="s">
        <v>70</v>
      </c>
      <c r="G33" s="21"/>
      <c r="H33" s="12">
        <v>15287.794</v>
      </c>
      <c r="I33" s="12">
        <v>0</v>
      </c>
      <c r="J33" s="12">
        <v>0</v>
      </c>
    </row>
    <row r="34" spans="1:10" ht="23.25" customHeight="1">
      <c r="A34" s="90" t="s">
        <v>98</v>
      </c>
      <c r="B34" s="91"/>
      <c r="C34" s="27" t="s">
        <v>38</v>
      </c>
      <c r="D34" s="27" t="s">
        <v>47</v>
      </c>
      <c r="E34" s="27" t="s">
        <v>86</v>
      </c>
      <c r="F34" s="27"/>
      <c r="G34" s="28"/>
      <c r="H34" s="29">
        <v>7324.9644</v>
      </c>
      <c r="I34" s="30">
        <v>6095.52</v>
      </c>
      <c r="J34" s="30">
        <v>6095.52</v>
      </c>
    </row>
    <row r="35" spans="1:10" ht="18" customHeight="1">
      <c r="A35" s="84" t="s">
        <v>13</v>
      </c>
      <c r="B35" s="86"/>
      <c r="C35" s="20" t="s">
        <v>41</v>
      </c>
      <c r="D35" s="20" t="s">
        <v>39</v>
      </c>
      <c r="E35" s="20" t="s">
        <v>82</v>
      </c>
      <c r="F35" s="20"/>
      <c r="G35" s="21"/>
      <c r="H35" s="13">
        <f>H36</f>
        <v>173.1</v>
      </c>
      <c r="I35" s="13">
        <f>I36</f>
        <v>177.8</v>
      </c>
      <c r="J35" s="14">
        <f>J36</f>
        <v>184.2</v>
      </c>
    </row>
    <row r="36" spans="1:10" ht="19.5" customHeight="1">
      <c r="A36" s="69" t="s">
        <v>23</v>
      </c>
      <c r="B36" s="71"/>
      <c r="C36" s="32" t="s">
        <v>41</v>
      </c>
      <c r="D36" s="32" t="s">
        <v>42</v>
      </c>
      <c r="E36" s="32" t="s">
        <v>82</v>
      </c>
      <c r="F36" s="20"/>
      <c r="G36" s="23"/>
      <c r="H36" s="12">
        <v>173.1</v>
      </c>
      <c r="I36" s="12">
        <v>177.8</v>
      </c>
      <c r="J36" s="12">
        <v>184.2</v>
      </c>
    </row>
    <row r="37" spans="1:10" ht="18.75" customHeight="1">
      <c r="A37" s="84" t="s">
        <v>24</v>
      </c>
      <c r="B37" s="86"/>
      <c r="C37" s="33" t="s">
        <v>42</v>
      </c>
      <c r="D37" s="33" t="s">
        <v>39</v>
      </c>
      <c r="E37" s="34" t="s">
        <v>88</v>
      </c>
      <c r="F37" s="33"/>
      <c r="G37" s="35"/>
      <c r="H37" s="36">
        <f>H38</f>
        <v>10</v>
      </c>
      <c r="I37" s="36">
        <f>I38</f>
        <v>0</v>
      </c>
      <c r="J37" s="9">
        <f>J38</f>
        <v>0</v>
      </c>
    </row>
    <row r="38" spans="1:10" ht="18" customHeight="1">
      <c r="A38" s="69" t="s">
        <v>25</v>
      </c>
      <c r="B38" s="71"/>
      <c r="C38" s="37" t="s">
        <v>42</v>
      </c>
      <c r="D38" s="37" t="s">
        <v>50</v>
      </c>
      <c r="E38" s="37" t="s">
        <v>88</v>
      </c>
      <c r="F38" s="37" t="s">
        <v>64</v>
      </c>
      <c r="G38" s="38"/>
      <c r="H38" s="10">
        <v>10</v>
      </c>
      <c r="I38" s="11">
        <v>0</v>
      </c>
      <c r="J38" s="11">
        <v>0</v>
      </c>
    </row>
    <row r="39" spans="1:10" ht="18" customHeight="1" hidden="1">
      <c r="A39" s="25" t="s">
        <v>14</v>
      </c>
      <c r="B39" s="37"/>
      <c r="C39" s="37"/>
      <c r="D39" s="37"/>
      <c r="E39" s="37"/>
      <c r="F39" s="37"/>
      <c r="G39" s="38"/>
      <c r="H39" s="10">
        <v>0</v>
      </c>
      <c r="I39" s="11">
        <v>0</v>
      </c>
      <c r="J39" s="11">
        <v>0</v>
      </c>
    </row>
    <row r="40" spans="1:10" ht="18" customHeight="1">
      <c r="A40" s="90" t="s">
        <v>14</v>
      </c>
      <c r="B40" s="91"/>
      <c r="C40" s="34" t="s">
        <v>43</v>
      </c>
      <c r="D40" s="34" t="s">
        <v>39</v>
      </c>
      <c r="E40" s="34"/>
      <c r="F40" s="34"/>
      <c r="G40" s="39"/>
      <c r="H40" s="18">
        <f>H44+H42</f>
        <v>601.9</v>
      </c>
      <c r="I40" s="18">
        <f>I44+I42</f>
        <v>611.7</v>
      </c>
      <c r="J40" s="18">
        <f>J44+J42</f>
        <v>611.7</v>
      </c>
    </row>
    <row r="41" spans="1:10" ht="18" customHeight="1" hidden="1">
      <c r="A41" s="25"/>
      <c r="B41" s="37"/>
      <c r="C41" s="37" t="s">
        <v>43</v>
      </c>
      <c r="D41" s="37" t="s">
        <v>50</v>
      </c>
      <c r="E41" s="37" t="s">
        <v>71</v>
      </c>
      <c r="F41" s="37" t="s">
        <v>64</v>
      </c>
      <c r="G41" s="38"/>
      <c r="H41" s="10">
        <v>0</v>
      </c>
      <c r="I41" s="11"/>
      <c r="J41" s="11"/>
    </row>
    <row r="42" spans="1:10" ht="18" customHeight="1">
      <c r="A42" s="69" t="s">
        <v>111</v>
      </c>
      <c r="B42" s="71"/>
      <c r="C42" s="37" t="s">
        <v>43</v>
      </c>
      <c r="D42" s="37" t="s">
        <v>112</v>
      </c>
      <c r="E42" s="37"/>
      <c r="F42" s="37"/>
      <c r="G42" s="38"/>
      <c r="H42" s="10">
        <v>20</v>
      </c>
      <c r="I42" s="10">
        <v>0</v>
      </c>
      <c r="J42" s="11">
        <v>0</v>
      </c>
    </row>
    <row r="43" spans="1:10" ht="18" customHeight="1">
      <c r="A43" s="69" t="s">
        <v>113</v>
      </c>
      <c r="B43" s="71"/>
      <c r="C43" s="37" t="s">
        <v>43</v>
      </c>
      <c r="D43" s="37" t="s">
        <v>112</v>
      </c>
      <c r="E43" s="37"/>
      <c r="F43" s="37" t="s">
        <v>64</v>
      </c>
      <c r="G43" s="38"/>
      <c r="H43" s="10"/>
      <c r="I43" s="10"/>
      <c r="J43" s="11"/>
    </row>
    <row r="44" spans="1:10" ht="18" customHeight="1">
      <c r="A44" s="69" t="s">
        <v>103</v>
      </c>
      <c r="B44" s="71"/>
      <c r="C44" s="37" t="s">
        <v>43</v>
      </c>
      <c r="D44" s="37" t="s">
        <v>50</v>
      </c>
      <c r="E44" s="37" t="s">
        <v>91</v>
      </c>
      <c r="F44" s="37" t="s">
        <v>64</v>
      </c>
      <c r="G44" s="38"/>
      <c r="H44" s="10">
        <v>581.9</v>
      </c>
      <c r="I44" s="10">
        <v>611.7</v>
      </c>
      <c r="J44" s="11">
        <v>611.7</v>
      </c>
    </row>
    <row r="45" spans="1:10" ht="18" customHeight="1">
      <c r="A45" s="84" t="s">
        <v>0</v>
      </c>
      <c r="B45" s="86"/>
      <c r="C45" s="33" t="s">
        <v>51</v>
      </c>
      <c r="D45" s="33" t="s">
        <v>39</v>
      </c>
      <c r="E45" s="33"/>
      <c r="F45" s="33"/>
      <c r="G45" s="35"/>
      <c r="H45" s="36">
        <f>H46+H47+H48</f>
        <v>360</v>
      </c>
      <c r="I45" s="36">
        <f>I46+I47+I48</f>
        <v>0</v>
      </c>
      <c r="J45" s="36">
        <f>J46+J47+J48</f>
        <v>0</v>
      </c>
    </row>
    <row r="46" spans="1:10" ht="17.25" customHeight="1">
      <c r="A46" s="69" t="s">
        <v>52</v>
      </c>
      <c r="B46" s="71"/>
      <c r="C46" s="40" t="s">
        <v>51</v>
      </c>
      <c r="D46" s="40" t="s">
        <v>38</v>
      </c>
      <c r="E46" s="40" t="s">
        <v>95</v>
      </c>
      <c r="F46" s="40" t="s">
        <v>64</v>
      </c>
      <c r="G46" s="41"/>
      <c r="H46" s="42">
        <v>60</v>
      </c>
      <c r="I46" s="42">
        <v>0</v>
      </c>
      <c r="J46" s="42">
        <v>0</v>
      </c>
    </row>
    <row r="47" spans="1:10" ht="20.25" customHeight="1">
      <c r="A47" s="69" t="s">
        <v>26</v>
      </c>
      <c r="B47" s="71"/>
      <c r="C47" s="43" t="s">
        <v>51</v>
      </c>
      <c r="D47" s="43" t="s">
        <v>41</v>
      </c>
      <c r="E47" s="43" t="s">
        <v>91</v>
      </c>
      <c r="F47" s="43" t="s">
        <v>64</v>
      </c>
      <c r="G47" s="44"/>
      <c r="H47" s="42">
        <v>100</v>
      </c>
      <c r="I47" s="42">
        <v>0</v>
      </c>
      <c r="J47" s="42">
        <v>0</v>
      </c>
    </row>
    <row r="48" spans="1:10" ht="18" customHeight="1">
      <c r="A48" s="69" t="s">
        <v>27</v>
      </c>
      <c r="B48" s="71"/>
      <c r="C48" s="43" t="s">
        <v>51</v>
      </c>
      <c r="D48" s="43" t="s">
        <v>42</v>
      </c>
      <c r="E48" s="43" t="s">
        <v>99</v>
      </c>
      <c r="F48" s="43" t="s">
        <v>64</v>
      </c>
      <c r="G48" s="41"/>
      <c r="H48" s="42">
        <v>200</v>
      </c>
      <c r="I48" s="42">
        <v>0</v>
      </c>
      <c r="J48" s="42">
        <v>0</v>
      </c>
    </row>
    <row r="49" spans="1:10" ht="36" customHeight="1">
      <c r="A49" s="90" t="s">
        <v>104</v>
      </c>
      <c r="B49" s="91"/>
      <c r="C49" s="45" t="s">
        <v>44</v>
      </c>
      <c r="D49" s="45" t="s">
        <v>51</v>
      </c>
      <c r="E49" s="45" t="s">
        <v>105</v>
      </c>
      <c r="F49" s="45"/>
      <c r="G49" s="46"/>
      <c r="H49" s="47">
        <f>H50</f>
        <v>10.2</v>
      </c>
      <c r="I49" s="47">
        <f>I50</f>
        <v>10.3</v>
      </c>
      <c r="J49" s="47">
        <f>J50</f>
        <v>7.1</v>
      </c>
    </row>
    <row r="50" spans="1:10" ht="36" customHeight="1">
      <c r="A50" s="69" t="s">
        <v>104</v>
      </c>
      <c r="B50" s="71"/>
      <c r="C50" s="43" t="s">
        <v>44</v>
      </c>
      <c r="D50" s="43" t="s">
        <v>51</v>
      </c>
      <c r="E50" s="40" t="s">
        <v>105</v>
      </c>
      <c r="F50" s="43" t="s">
        <v>64</v>
      </c>
      <c r="G50" s="41"/>
      <c r="H50" s="42">
        <v>10.2</v>
      </c>
      <c r="I50" s="42">
        <v>10.3</v>
      </c>
      <c r="J50" s="48">
        <v>7.1</v>
      </c>
    </row>
    <row r="51" spans="1:10" ht="18.75" customHeight="1">
      <c r="A51" s="84" t="s">
        <v>100</v>
      </c>
      <c r="B51" s="86"/>
      <c r="C51" s="49" t="s">
        <v>53</v>
      </c>
      <c r="D51" s="49" t="s">
        <v>39</v>
      </c>
      <c r="E51" s="49"/>
      <c r="F51" s="49"/>
      <c r="G51" s="41"/>
      <c r="H51" s="50">
        <f>H52+H56</f>
        <v>5213.4346000000005</v>
      </c>
      <c r="I51" s="50">
        <f>I52+I56</f>
        <v>4978.7699999999995</v>
      </c>
      <c r="J51" s="50">
        <f>J52+J56</f>
        <v>4730.635</v>
      </c>
    </row>
    <row r="52" spans="1:10" ht="19.5" customHeight="1">
      <c r="A52" s="69" t="s">
        <v>28</v>
      </c>
      <c r="B52" s="71"/>
      <c r="C52" s="43" t="s">
        <v>53</v>
      </c>
      <c r="D52" s="43" t="s">
        <v>38</v>
      </c>
      <c r="E52" s="43"/>
      <c r="F52" s="43"/>
      <c r="G52" s="44"/>
      <c r="H52" s="42">
        <f>H54+H55</f>
        <v>4332.0823</v>
      </c>
      <c r="I52" s="42">
        <v>4224.37</v>
      </c>
      <c r="J52" s="42">
        <v>3976.235</v>
      </c>
    </row>
    <row r="53" spans="1:10" ht="36" customHeight="1" hidden="1">
      <c r="A53" s="51" t="s">
        <v>29</v>
      </c>
      <c r="B53" s="52"/>
      <c r="C53" s="52"/>
      <c r="D53" s="52"/>
      <c r="E53" s="52"/>
      <c r="F53" s="52"/>
      <c r="G53" s="53"/>
      <c r="H53" s="50"/>
      <c r="I53" s="54"/>
      <c r="J53" s="54"/>
    </row>
    <row r="54" spans="1:10" ht="30" customHeight="1">
      <c r="A54" s="69" t="s">
        <v>62</v>
      </c>
      <c r="B54" s="71"/>
      <c r="C54" s="43" t="s">
        <v>53</v>
      </c>
      <c r="D54" s="43" t="s">
        <v>38</v>
      </c>
      <c r="E54" s="43" t="s">
        <v>83</v>
      </c>
      <c r="F54" s="43"/>
      <c r="G54" s="55"/>
      <c r="H54" s="42">
        <v>4332.0823</v>
      </c>
      <c r="I54" s="42">
        <v>4224.37</v>
      </c>
      <c r="J54" s="48">
        <v>3976.235</v>
      </c>
    </row>
    <row r="55" spans="1:10" ht="21.75" customHeight="1" hidden="1">
      <c r="A55" s="51"/>
      <c r="B55" s="43"/>
      <c r="C55" s="43"/>
      <c r="D55" s="43"/>
      <c r="E55" s="43"/>
      <c r="F55" s="43"/>
      <c r="G55" s="53"/>
      <c r="H55" s="42"/>
      <c r="I55" s="48"/>
      <c r="J55" s="48"/>
    </row>
    <row r="56" spans="1:10" ht="19.5" customHeight="1">
      <c r="A56" s="90" t="s">
        <v>29</v>
      </c>
      <c r="B56" s="91"/>
      <c r="C56" s="45" t="s">
        <v>53</v>
      </c>
      <c r="D56" s="45" t="s">
        <v>38</v>
      </c>
      <c r="E56" s="45" t="s">
        <v>85</v>
      </c>
      <c r="F56" s="45"/>
      <c r="G56" s="56"/>
      <c r="H56" s="47">
        <f>H57+H59+H60+H61</f>
        <v>881.3523</v>
      </c>
      <c r="I56" s="47">
        <f>I57+I59+I60+I61</f>
        <v>754.4</v>
      </c>
      <c r="J56" s="47">
        <f>J57+J59+J60+J61</f>
        <v>754.4</v>
      </c>
    </row>
    <row r="57" spans="1:10" ht="17.25" customHeight="1">
      <c r="A57" s="94" t="s">
        <v>63</v>
      </c>
      <c r="B57" s="95"/>
      <c r="C57" s="57" t="s">
        <v>53</v>
      </c>
      <c r="D57" s="57" t="s">
        <v>38</v>
      </c>
      <c r="E57" s="57" t="s">
        <v>85</v>
      </c>
      <c r="F57" s="57"/>
      <c r="G57" s="58"/>
      <c r="H57" s="59">
        <v>881.3523</v>
      </c>
      <c r="I57" s="59">
        <v>754.4</v>
      </c>
      <c r="J57" s="59">
        <v>754.4</v>
      </c>
    </row>
    <row r="58" spans="1:10" ht="12.75" customHeight="1" hidden="1">
      <c r="A58" s="51"/>
      <c r="B58" s="43"/>
      <c r="C58" s="43"/>
      <c r="D58" s="43"/>
      <c r="E58" s="43"/>
      <c r="F58" s="43"/>
      <c r="G58" s="53"/>
      <c r="H58" s="50"/>
      <c r="I58" s="54"/>
      <c r="J58" s="54"/>
    </row>
    <row r="59" spans="1:10" ht="19.5" customHeight="1">
      <c r="A59" s="69" t="s">
        <v>30</v>
      </c>
      <c r="B59" s="71"/>
      <c r="C59" s="43" t="s">
        <v>53</v>
      </c>
      <c r="D59" s="43" t="s">
        <v>38</v>
      </c>
      <c r="E59" s="43" t="s">
        <v>101</v>
      </c>
      <c r="F59" s="43" t="s">
        <v>64</v>
      </c>
      <c r="G59" s="44"/>
      <c r="H59" s="42">
        <v>0</v>
      </c>
      <c r="I59" s="48">
        <v>0</v>
      </c>
      <c r="J59" s="48">
        <v>0</v>
      </c>
    </row>
    <row r="60" spans="1:10" ht="18" customHeight="1">
      <c r="A60" s="69" t="s">
        <v>59</v>
      </c>
      <c r="B60" s="71"/>
      <c r="C60" s="43" t="s">
        <v>53</v>
      </c>
      <c r="D60" s="43" t="s">
        <v>38</v>
      </c>
      <c r="E60" s="43" t="s">
        <v>102</v>
      </c>
      <c r="F60" s="43" t="s">
        <v>64</v>
      </c>
      <c r="G60" s="44"/>
      <c r="H60" s="42">
        <v>0</v>
      </c>
      <c r="I60" s="42">
        <v>0</v>
      </c>
      <c r="J60" s="11">
        <v>0</v>
      </c>
    </row>
    <row r="61" spans="1:10" ht="16.5" customHeight="1" hidden="1">
      <c r="A61" s="51"/>
      <c r="B61" s="43"/>
      <c r="C61" s="43"/>
      <c r="D61" s="43"/>
      <c r="E61" s="43"/>
      <c r="F61" s="43"/>
      <c r="G61" s="44"/>
      <c r="H61" s="42"/>
      <c r="I61" s="48"/>
      <c r="J61" s="48"/>
    </row>
    <row r="62" spans="1:10" ht="18" customHeight="1">
      <c r="A62" s="84" t="s">
        <v>17</v>
      </c>
      <c r="B62" s="86"/>
      <c r="C62" s="49" t="s">
        <v>54</v>
      </c>
      <c r="D62" s="49" t="s">
        <v>38</v>
      </c>
      <c r="E62" s="49" t="s">
        <v>45</v>
      </c>
      <c r="F62" s="49"/>
      <c r="G62" s="53"/>
      <c r="H62" s="50">
        <f>H63+H64</f>
        <v>23.673</v>
      </c>
      <c r="I62" s="50">
        <f>I63+I64</f>
        <v>23.67</v>
      </c>
      <c r="J62" s="50">
        <f>J63+J64</f>
        <v>23.67</v>
      </c>
    </row>
    <row r="63" spans="1:10" ht="35.25" customHeight="1">
      <c r="A63" s="69" t="s">
        <v>31</v>
      </c>
      <c r="B63" s="71"/>
      <c r="C63" s="43" t="s">
        <v>54</v>
      </c>
      <c r="D63" s="43" t="s">
        <v>38</v>
      </c>
      <c r="E63" s="43" t="s">
        <v>73</v>
      </c>
      <c r="F63" s="43" t="s">
        <v>74</v>
      </c>
      <c r="G63" s="53"/>
      <c r="H63" s="42">
        <v>0</v>
      </c>
      <c r="I63" s="48">
        <v>0</v>
      </c>
      <c r="J63" s="48">
        <v>0</v>
      </c>
    </row>
    <row r="64" spans="1:10" ht="18" customHeight="1">
      <c r="A64" s="69" t="s">
        <v>92</v>
      </c>
      <c r="B64" s="71"/>
      <c r="C64" s="43" t="s">
        <v>54</v>
      </c>
      <c r="D64" s="43" t="s">
        <v>42</v>
      </c>
      <c r="E64" s="43" t="s">
        <v>94</v>
      </c>
      <c r="F64" s="43" t="s">
        <v>93</v>
      </c>
      <c r="G64" s="53"/>
      <c r="H64" s="42">
        <v>23.673</v>
      </c>
      <c r="I64" s="42">
        <v>23.67</v>
      </c>
      <c r="J64" s="42">
        <v>23.67</v>
      </c>
    </row>
    <row r="65" spans="1:10" ht="15.75" customHeight="1">
      <c r="A65" s="84" t="s">
        <v>61</v>
      </c>
      <c r="B65" s="86"/>
      <c r="C65" s="49" t="s">
        <v>55</v>
      </c>
      <c r="D65" s="49" t="s">
        <v>39</v>
      </c>
      <c r="E65" s="49" t="s">
        <v>45</v>
      </c>
      <c r="F65" s="49"/>
      <c r="G65" s="53"/>
      <c r="H65" s="50">
        <f>H66</f>
        <v>3760</v>
      </c>
      <c r="I65" s="50">
        <f>I66</f>
        <v>3760</v>
      </c>
      <c r="J65" s="54">
        <f>J66</f>
        <v>3760</v>
      </c>
    </row>
    <row r="66" spans="1:10" ht="19.5" customHeight="1">
      <c r="A66" s="69" t="s">
        <v>117</v>
      </c>
      <c r="B66" s="71"/>
      <c r="C66" s="43" t="s">
        <v>55</v>
      </c>
      <c r="D66" s="43" t="s">
        <v>41</v>
      </c>
      <c r="E66" s="6" t="s">
        <v>118</v>
      </c>
      <c r="F66" s="43" t="s">
        <v>64</v>
      </c>
      <c r="G66" s="55"/>
      <c r="H66" s="42">
        <v>3760</v>
      </c>
      <c r="I66" s="48">
        <v>3760</v>
      </c>
      <c r="J66" s="48">
        <v>3760</v>
      </c>
    </row>
    <row r="67" spans="1:10" ht="21" customHeight="1">
      <c r="A67" s="84" t="s">
        <v>56</v>
      </c>
      <c r="B67" s="86"/>
      <c r="C67" s="33" t="s">
        <v>57</v>
      </c>
      <c r="D67" s="33" t="s">
        <v>42</v>
      </c>
      <c r="E67" s="33" t="s">
        <v>72</v>
      </c>
      <c r="F67" s="33" t="s">
        <v>65</v>
      </c>
      <c r="G67" s="60"/>
      <c r="H67" s="36">
        <v>10</v>
      </c>
      <c r="I67" s="36">
        <v>0</v>
      </c>
      <c r="J67" s="36">
        <v>0</v>
      </c>
    </row>
    <row r="68" spans="1:10" ht="21" customHeight="1">
      <c r="A68" s="84" t="s">
        <v>106</v>
      </c>
      <c r="B68" s="86"/>
      <c r="C68" s="49" t="s">
        <v>107</v>
      </c>
      <c r="D68" s="49" t="s">
        <v>107</v>
      </c>
      <c r="E68" s="49" t="s">
        <v>108</v>
      </c>
      <c r="F68" s="49" t="s">
        <v>109</v>
      </c>
      <c r="G68" s="53"/>
      <c r="H68" s="50">
        <v>0</v>
      </c>
      <c r="I68" s="50">
        <v>226</v>
      </c>
      <c r="J68" s="50">
        <v>452</v>
      </c>
    </row>
    <row r="69" spans="1:10" ht="18" customHeight="1">
      <c r="A69" s="87" t="s">
        <v>8</v>
      </c>
      <c r="B69" s="89"/>
      <c r="C69" s="52"/>
      <c r="D69" s="52"/>
      <c r="E69" s="52"/>
      <c r="F69" s="52"/>
      <c r="G69" s="53"/>
      <c r="H69" s="61">
        <f>H67+H65+H62+H51+H45+H40+H37+H35+H31+H28+H22+H49+H68</f>
        <v>35306.765999999996</v>
      </c>
      <c r="I69" s="61">
        <f>I67+I65+I62+I51+I45+I40+I37+I35+I31+I28+I22+I49+I68</f>
        <v>18415.46</v>
      </c>
      <c r="J69" s="61">
        <f>J67+J65+J62+J51+J45+J40+J37+J35+J31+J28+J22+J49+J68</f>
        <v>18410.915</v>
      </c>
    </row>
    <row r="70" spans="1:10" ht="17.25" customHeight="1">
      <c r="A70" s="92" t="s">
        <v>9</v>
      </c>
      <c r="B70" s="93"/>
      <c r="C70" s="62"/>
      <c r="D70" s="62"/>
      <c r="E70" s="62"/>
      <c r="F70" s="62"/>
      <c r="G70" s="60"/>
      <c r="H70" s="15">
        <f>H69-H20</f>
        <v>933.1160000000018</v>
      </c>
      <c r="I70" s="16">
        <v>0</v>
      </c>
      <c r="J70" s="16">
        <v>0</v>
      </c>
    </row>
    <row r="71" spans="1:10" ht="23.25" customHeight="1">
      <c r="A71" s="92" t="s">
        <v>16</v>
      </c>
      <c r="B71" s="93"/>
      <c r="C71" s="63"/>
      <c r="D71" s="63"/>
      <c r="E71" s="63"/>
      <c r="F71" s="63"/>
      <c r="G71" s="64"/>
      <c r="H71" s="15">
        <v>0</v>
      </c>
      <c r="I71" s="16">
        <v>0</v>
      </c>
      <c r="J71" s="16">
        <v>0</v>
      </c>
    </row>
    <row r="72" spans="1:10" ht="80.25" customHeight="1">
      <c r="A72" s="5"/>
      <c r="B72" s="1"/>
      <c r="C72" s="1"/>
      <c r="D72" s="1"/>
      <c r="E72" s="1"/>
      <c r="F72" s="1"/>
      <c r="G72" s="1"/>
      <c r="H72" s="1"/>
      <c r="I72" s="76"/>
      <c r="J72" s="76"/>
    </row>
    <row r="73" spans="1:10" ht="18">
      <c r="A73" s="65"/>
      <c r="B73" s="2"/>
      <c r="C73" s="2"/>
      <c r="D73" s="2"/>
      <c r="E73" s="2"/>
      <c r="F73" s="2"/>
      <c r="G73" s="2"/>
      <c r="H73" s="2"/>
      <c r="I73" s="2"/>
      <c r="J73" s="2"/>
    </row>
    <row r="74" spans="2:10" ht="18">
      <c r="B74" s="3"/>
      <c r="C74" s="3"/>
      <c r="D74" s="3"/>
      <c r="E74" s="3"/>
      <c r="F74" s="3"/>
      <c r="G74" s="3"/>
      <c r="H74" s="3"/>
      <c r="I74" s="3"/>
      <c r="J74" s="3"/>
    </row>
    <row r="75" spans="2:10" ht="18">
      <c r="B75" s="3"/>
      <c r="C75" s="3"/>
      <c r="D75" s="3"/>
      <c r="E75" s="3"/>
      <c r="F75" s="3"/>
      <c r="G75" s="3"/>
      <c r="H75" s="3"/>
      <c r="I75" s="3"/>
      <c r="J75" s="3"/>
    </row>
    <row r="76" spans="2:10" ht="18">
      <c r="B76" s="3"/>
      <c r="C76" s="3"/>
      <c r="D76" s="3"/>
      <c r="E76" s="3"/>
      <c r="F76" s="3"/>
      <c r="G76" s="3"/>
      <c r="H76" s="3"/>
      <c r="I76" s="3"/>
      <c r="J76" s="3"/>
    </row>
    <row r="77" spans="2:10" ht="18">
      <c r="B77" s="3"/>
      <c r="C77" s="3"/>
      <c r="D77" s="3"/>
      <c r="E77" s="3"/>
      <c r="F77" s="3"/>
      <c r="G77" s="3"/>
      <c r="H77" s="3"/>
      <c r="I77" s="3"/>
      <c r="J77" s="3"/>
    </row>
    <row r="78" spans="2:10" ht="18">
      <c r="B78" s="3"/>
      <c r="C78" s="3"/>
      <c r="D78" s="3"/>
      <c r="E78" s="3"/>
      <c r="F78" s="3"/>
      <c r="G78" s="3"/>
      <c r="H78" s="3"/>
      <c r="I78" s="3"/>
      <c r="J78" s="3"/>
    </row>
    <row r="79" spans="2:10" ht="38.25" customHeight="1">
      <c r="B79" s="3"/>
      <c r="C79" s="3"/>
      <c r="D79" s="3"/>
      <c r="E79" s="3"/>
      <c r="F79" s="3"/>
      <c r="G79" s="3"/>
      <c r="H79" s="3"/>
      <c r="I79" s="3"/>
      <c r="J79" s="3"/>
    </row>
    <row r="80" spans="2:10" ht="18">
      <c r="B80" s="3"/>
      <c r="C80" s="3"/>
      <c r="D80" s="3"/>
      <c r="E80" s="3"/>
      <c r="F80" s="3"/>
      <c r="G80" s="3"/>
      <c r="H80" s="3"/>
      <c r="I80" s="3"/>
      <c r="J80" s="3"/>
    </row>
    <row r="81" spans="2:10" ht="18">
      <c r="B81" s="3"/>
      <c r="C81" s="3"/>
      <c r="D81" s="3"/>
      <c r="E81" s="3"/>
      <c r="F81" s="3"/>
      <c r="G81" s="3"/>
      <c r="H81" s="3"/>
      <c r="I81" s="3"/>
      <c r="J81" s="3"/>
    </row>
    <row r="82" spans="2:10" ht="18">
      <c r="B82" s="3"/>
      <c r="C82" s="3"/>
      <c r="D82" s="3"/>
      <c r="E82" s="3"/>
      <c r="F82" s="3"/>
      <c r="G82" s="3"/>
      <c r="H82" s="3"/>
      <c r="I82" s="3"/>
      <c r="J82" s="3"/>
    </row>
    <row r="83" spans="2:10" ht="18">
      <c r="B83" s="3"/>
      <c r="C83" s="3"/>
      <c r="D83" s="3"/>
      <c r="E83" s="3"/>
      <c r="F83" s="3"/>
      <c r="G83" s="3"/>
      <c r="H83" s="3"/>
      <c r="I83" s="3"/>
      <c r="J83" s="3"/>
    </row>
    <row r="84" spans="2:10" ht="18">
      <c r="B84" s="3"/>
      <c r="C84" s="3"/>
      <c r="D84" s="3"/>
      <c r="E84" s="3"/>
      <c r="F84" s="3"/>
      <c r="G84" s="3"/>
      <c r="H84" s="3"/>
      <c r="I84" s="3"/>
      <c r="J84" s="3"/>
    </row>
    <row r="85" spans="2:10" ht="18">
      <c r="B85" s="3"/>
      <c r="C85" s="3"/>
      <c r="D85" s="3"/>
      <c r="E85" s="3"/>
      <c r="F85" s="3"/>
      <c r="G85" s="3"/>
      <c r="H85" s="3"/>
      <c r="I85" s="3"/>
      <c r="J85" s="3"/>
    </row>
    <row r="86" spans="2:10" ht="18">
      <c r="B86" s="3"/>
      <c r="C86" s="3"/>
      <c r="D86" s="3"/>
      <c r="E86" s="3"/>
      <c r="F86" s="3"/>
      <c r="G86" s="3"/>
      <c r="H86" s="3"/>
      <c r="I86" s="3"/>
      <c r="J86" s="3"/>
    </row>
    <row r="87" spans="2:10" ht="18">
      <c r="B87" s="3"/>
      <c r="C87" s="3"/>
      <c r="D87" s="3"/>
      <c r="E87" s="3"/>
      <c r="F87" s="3"/>
      <c r="G87" s="3"/>
      <c r="H87" s="3"/>
      <c r="I87" s="3"/>
      <c r="J87" s="3"/>
    </row>
    <row r="88" spans="2:10" ht="18">
      <c r="B88" s="3"/>
      <c r="C88" s="3"/>
      <c r="D88" s="3"/>
      <c r="E88" s="3"/>
      <c r="F88" s="3"/>
      <c r="G88" s="3"/>
      <c r="H88" s="3"/>
      <c r="I88" s="3"/>
      <c r="J88" s="3"/>
    </row>
    <row r="89" spans="2:10" ht="18">
      <c r="B89" s="3"/>
      <c r="C89" s="3"/>
      <c r="D89" s="3"/>
      <c r="E89" s="3"/>
      <c r="F89" s="3"/>
      <c r="G89" s="3"/>
      <c r="H89" s="3"/>
      <c r="I89" s="3"/>
      <c r="J89" s="3"/>
    </row>
    <row r="90" spans="2:10" ht="18">
      <c r="B90" s="3"/>
      <c r="C90" s="3"/>
      <c r="D90" s="3"/>
      <c r="E90" s="3"/>
      <c r="F90" s="3"/>
      <c r="G90" s="3"/>
      <c r="H90" s="3"/>
      <c r="I90" s="3"/>
      <c r="J90" s="3"/>
    </row>
    <row r="91" spans="2:10" ht="18">
      <c r="B91" s="3"/>
      <c r="C91" s="3"/>
      <c r="D91" s="3"/>
      <c r="E91" s="3"/>
      <c r="F91" s="3"/>
      <c r="G91" s="3"/>
      <c r="H91" s="3"/>
      <c r="I91" s="3"/>
      <c r="J91" s="3"/>
    </row>
    <row r="92" spans="2:10" ht="18">
      <c r="B92" s="3"/>
      <c r="C92" s="3"/>
      <c r="D92" s="3"/>
      <c r="E92" s="3"/>
      <c r="F92" s="3"/>
      <c r="G92" s="3"/>
      <c r="H92" s="3"/>
      <c r="I92" s="3"/>
      <c r="J92" s="3"/>
    </row>
    <row r="93" spans="2:10" ht="18">
      <c r="B93" s="3"/>
      <c r="C93" s="3"/>
      <c r="D93" s="3"/>
      <c r="E93" s="3"/>
      <c r="F93" s="3"/>
      <c r="G93" s="3"/>
      <c r="H93" s="3"/>
      <c r="I93" s="3"/>
      <c r="J93" s="3"/>
    </row>
    <row r="94" spans="2:10" ht="18">
      <c r="B94" s="3"/>
      <c r="C94" s="3"/>
      <c r="D94" s="3"/>
      <c r="E94" s="3"/>
      <c r="F94" s="3"/>
      <c r="G94" s="3"/>
      <c r="H94" s="3"/>
      <c r="I94" s="3"/>
      <c r="J94" s="3"/>
    </row>
    <row r="95" spans="2:10" ht="18">
      <c r="B95" s="3"/>
      <c r="C95" s="3"/>
      <c r="D95" s="3"/>
      <c r="E95" s="3"/>
      <c r="F95" s="3"/>
      <c r="G95" s="3"/>
      <c r="H95" s="3"/>
      <c r="I95" s="3"/>
      <c r="J95" s="3"/>
    </row>
    <row r="96" spans="2:10" ht="18">
      <c r="B96" s="3"/>
      <c r="C96" s="3"/>
      <c r="D96" s="3"/>
      <c r="E96" s="3"/>
      <c r="F96" s="3"/>
      <c r="G96" s="3"/>
      <c r="H96" s="3"/>
      <c r="I96" s="3"/>
      <c r="J96" s="3"/>
    </row>
    <row r="97" spans="2:10" ht="18">
      <c r="B97" s="3"/>
      <c r="C97" s="3"/>
      <c r="D97" s="3"/>
      <c r="E97" s="3"/>
      <c r="F97" s="3"/>
      <c r="G97" s="3"/>
      <c r="H97" s="3"/>
      <c r="I97" s="3"/>
      <c r="J97" s="3"/>
    </row>
    <row r="98" spans="2:10" ht="18">
      <c r="B98" s="3"/>
      <c r="C98" s="3"/>
      <c r="D98" s="3"/>
      <c r="E98" s="3"/>
      <c r="F98" s="3"/>
      <c r="G98" s="3"/>
      <c r="H98" s="3"/>
      <c r="I98" s="3"/>
      <c r="J98" s="3"/>
    </row>
    <row r="99" spans="2:10" ht="18">
      <c r="B99" s="3"/>
      <c r="C99" s="3"/>
      <c r="D99" s="3"/>
      <c r="E99" s="3"/>
      <c r="F99" s="3"/>
      <c r="G99" s="3"/>
      <c r="H99" s="3"/>
      <c r="I99" s="3"/>
      <c r="J99" s="3"/>
    </row>
    <row r="100" spans="2:10" ht="18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8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8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8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8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8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8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8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8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8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8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8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8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8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8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8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8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8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8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8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8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8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8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8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8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8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8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8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8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8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8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8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8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8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8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8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8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8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8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8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8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8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8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8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8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8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8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8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8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8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8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8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8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8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8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8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8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8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8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8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8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8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8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8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8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8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8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8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8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8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8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8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8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8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8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8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8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8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8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8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8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8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8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8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8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8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8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8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8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8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8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8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8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8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8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8">
      <c r="B195" s="3"/>
      <c r="C195" s="3"/>
      <c r="D195" s="3"/>
      <c r="E195" s="3"/>
      <c r="F195" s="3"/>
      <c r="G195" s="3"/>
      <c r="H195" s="3"/>
      <c r="I195" s="3"/>
      <c r="J195" s="3"/>
    </row>
  </sheetData>
  <sheetProtection/>
  <mergeCells count="63">
    <mergeCell ref="A40:B40"/>
    <mergeCell ref="A38:B38"/>
    <mergeCell ref="A37:B37"/>
    <mergeCell ref="A36:B36"/>
    <mergeCell ref="A35:B35"/>
    <mergeCell ref="A71:B71"/>
    <mergeCell ref="A47:B47"/>
    <mergeCell ref="A46:B46"/>
    <mergeCell ref="A45:B45"/>
    <mergeCell ref="A44:B44"/>
    <mergeCell ref="A42:B42"/>
    <mergeCell ref="A54:B54"/>
    <mergeCell ref="A52:B52"/>
    <mergeCell ref="A51:B51"/>
    <mergeCell ref="A50:B50"/>
    <mergeCell ref="A49:B49"/>
    <mergeCell ref="A48:B48"/>
    <mergeCell ref="A62:B62"/>
    <mergeCell ref="A60:B60"/>
    <mergeCell ref="A59:B59"/>
    <mergeCell ref="A57:B57"/>
    <mergeCell ref="A56:B56"/>
    <mergeCell ref="A43:B43"/>
    <mergeCell ref="A29:B29"/>
    <mergeCell ref="A28:B28"/>
    <mergeCell ref="A70:B70"/>
    <mergeCell ref="A69:B69"/>
    <mergeCell ref="A68:B68"/>
    <mergeCell ref="A67:B67"/>
    <mergeCell ref="A66:B66"/>
    <mergeCell ref="A65:B65"/>
    <mergeCell ref="A64:B64"/>
    <mergeCell ref="A63:B63"/>
    <mergeCell ref="A21:B21"/>
    <mergeCell ref="A22:B22"/>
    <mergeCell ref="A25:B25"/>
    <mergeCell ref="A24:B24"/>
    <mergeCell ref="A23:B23"/>
    <mergeCell ref="A34:B34"/>
    <mergeCell ref="A33:B33"/>
    <mergeCell ref="A32:B32"/>
    <mergeCell ref="A31:B31"/>
    <mergeCell ref="A30:B30"/>
    <mergeCell ref="A14:G14"/>
    <mergeCell ref="A15:G15"/>
    <mergeCell ref="A2:J2"/>
    <mergeCell ref="I72:J72"/>
    <mergeCell ref="A9:G10"/>
    <mergeCell ref="A11:G11"/>
    <mergeCell ref="A18:G18"/>
    <mergeCell ref="A19:G19"/>
    <mergeCell ref="A20:G20"/>
    <mergeCell ref="A16:G16"/>
    <mergeCell ref="A17:G17"/>
    <mergeCell ref="A13:G13"/>
    <mergeCell ref="A12:G12"/>
    <mergeCell ref="H9:J9"/>
    <mergeCell ref="A3:J3"/>
    <mergeCell ref="A4:J4"/>
    <mergeCell ref="A5:J5"/>
    <mergeCell ref="A6:J6"/>
    <mergeCell ref="A7:J7"/>
    <mergeCell ref="A8:J8"/>
  </mergeCells>
  <printOptions/>
  <pageMargins left="1.03" right="0.32" top="0.51" bottom="0.16" header="0.26" footer="0.16"/>
  <pageSetup horizontalDpi="600" verticalDpi="600" orientation="portrait" paperSize="9" scale="59" r:id="rId1"/>
  <rowBreaks count="1" manualBreakCount="1">
    <brk id="7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79247730777</cp:lastModifiedBy>
  <cp:lastPrinted>2018-12-22T02:48:28Z</cp:lastPrinted>
  <dcterms:created xsi:type="dcterms:W3CDTF">1996-10-08T23:32:33Z</dcterms:created>
  <dcterms:modified xsi:type="dcterms:W3CDTF">2021-12-13T15:55:35Z</dcterms:modified>
  <cp:category/>
  <cp:version/>
  <cp:contentType/>
  <cp:contentStatus/>
</cp:coreProperties>
</file>