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300" windowWidth="12264" windowHeight="9624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<sst xmlns="http://schemas.openxmlformats.org/spreadsheetml/2006/main" count="62" uniqueCount="60">
  <si>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</si>
  <si>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</si>
  <si>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</si>
  <si>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</si>
  <si>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</si>
  <si>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</si>
  <si>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</si>
  <si>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К решению  Совета депутатов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</si>
  <si>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</si>
  <si>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</si>
  <si>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</si>
  <si>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</si>
  <si>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</si>
  <si>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</si>
  <si>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</si>
  <si>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</si>
  <si>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</si>
  <si>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</si>
  <si>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</si>
  <si>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</si>
  <si>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</si>
  <si>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</si>
  <si>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</si>
  <si>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</si>
  <si>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</si>
  <si>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</si>
  <si>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</si>
  <si>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</si>
  <si>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</si>
  <si>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</si>
  <si>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</si>
  <si>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</si>
  <si>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 xml:space="preserve"> 1 06 06033 13 0000 110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</si>
  <si>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</si>
  <si>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</si>
  <si>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</si>
  <si>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</si>
  <si>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</si>
  <si>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</si>
  <si>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</si>
  <si>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</si>
  <si>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</si>
  <si>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</si>
  <si>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</si>
  <si>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</si>
  <si>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</si>
  <si>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</si>
  <si>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Л.С. Чащина</t>
  </si>
  <si>
    <t xml:space="preserve">Утверждено на 2019 г. </t>
  </si>
  <si>
    <t>Прочие безвозмездные поступления в бюджеты городских поселений</t>
  </si>
  <si>
    <t>2 07 05030 13 0000 180</t>
  </si>
  <si>
    <t xml:space="preserve"> 1 06 06033 13 2200 110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</si>
  <si>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</si>
  <si>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</si>
  <si>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1 13 02995 13 0000 130</t>
  </si>
  <si>
    <t xml:space="preserve"> 1 14 06013 13 0000 430</t>
  </si>
  <si>
    <t>"Северомуйское" за полугодие 2019 года"</t>
  </si>
  <si>
    <t>Исполнено       за полугодие 2019 г.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</si>
  <si>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полугодие 2019 года.</t>
  </si>
  <si>
    <t>от    18.10.2019 года № 102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</si>
</sst>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.0000"/>
    <numFmt numFmtId="168" formatCode="0.000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9" sqref="H9:H10"/>
    </sheetView>
  </sheetViews>
  <sheetFormatPr defaultColWidth="9.125" defaultRowHeight="12.75"/>
  <cols>
    <col min="1" max="1" width="4.50390625" style="11" customWidth="1"/>
    <col min="2" max="2" width="20.50390625" style="2" customWidth="1"/>
    <col min="3" max="3" width="45.375" style="2" customWidth="1"/>
    <col min="4" max="4" width="10.50390625" style="2" customWidth="1"/>
    <col min="5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16</v>
      </c>
      <c r="E1" s="1"/>
    </row>
    <row r="2" spans="4:6" ht="12.75">
      <c r="D2" s="3" t="s">
        <v>7</v>
      </c>
      <c r="E2" s="3"/>
      <c r="F2" s="3"/>
    </row>
    <row r="3" spans="4:6" ht="12.75">
      <c r="D3" s="44" t="s">
        <v>8</v>
      </c>
      <c r="E3" s="44"/>
      <c r="F3" s="44"/>
    </row>
    <row r="4" spans="4:6" ht="12.75">
      <c r="D4" s="45" t="s">
        <v>23</v>
      </c>
      <c r="E4" s="45"/>
      <c r="F4" s="45"/>
    </row>
    <row r="5" spans="4:6" ht="12.75">
      <c r="D5" s="45" t="s">
        <v>56</v>
      </c>
      <c r="E5" s="45"/>
      <c r="F5" s="45"/>
    </row>
    <row r="6" spans="1:14" ht="12.75">
      <c r="A6" s="12"/>
      <c r="B6" s="13"/>
      <c r="C6" s="13"/>
      <c r="D6" s="46" t="s">
        <v>59</v>
      </c>
      <c r="E6" s="46"/>
      <c r="F6" s="46"/>
      <c r="G6" s="13"/>
      <c r="H6" s="13"/>
      <c r="I6" s="13"/>
      <c r="J6" s="13"/>
      <c r="K6" s="13"/>
      <c r="L6" s="13"/>
      <c r="M6" s="13"/>
      <c r="N6" s="13"/>
    </row>
    <row r="7" ht="6" customHeight="1">
      <c r="E7" s="2" t="s">
        <v>18</v>
      </c>
    </row>
    <row r="8" spans="1:6" ht="33.75" customHeight="1">
      <c r="A8" s="47" t="s">
        <v>58</v>
      </c>
      <c r="B8" s="47"/>
      <c r="C8" s="47"/>
      <c r="D8" s="47"/>
      <c r="E8" s="47"/>
      <c r="F8" s="47"/>
    </row>
    <row r="9" spans="2:6" ht="9.75" customHeight="1">
      <c r="B9" s="40"/>
      <c r="C9" s="40"/>
      <c r="D9" s="4"/>
      <c r="E9" s="40"/>
      <c r="F9" s="10" t="s">
        <v>27</v>
      </c>
    </row>
    <row r="10" spans="1:6" ht="44.25" customHeight="1">
      <c r="A10" s="14" t="s">
        <v>9</v>
      </c>
      <c r="B10" s="15" t="s">
        <v>0</v>
      </c>
      <c r="C10" s="15" t="s">
        <v>1</v>
      </c>
      <c r="D10" s="9" t="s">
        <v>48</v>
      </c>
      <c r="E10" s="9" t="s">
        <v>57</v>
      </c>
      <c r="F10" s="9" t="s">
        <v>19</v>
      </c>
    </row>
    <row r="11" spans="1:6" ht="12.75">
      <c r="A11" s="16"/>
      <c r="B11" s="17" t="s">
        <v>10</v>
      </c>
      <c r="C11" s="18" t="s">
        <v>2</v>
      </c>
      <c r="D11" s="5">
        <f>D12+D14+D16+D23+D27+D28+D29+D30+D31</f>
        <v>4724.02</v>
      </c>
      <c r="E11" s="5">
        <f>E12+E14+E16+E23+E27+E28+E29+E30+E31+E32</f>
        <v>3039.502</v>
      </c>
      <c r="F11" s="6">
        <f>E11/D11*100</f>
        <v>64.3414295451755</v>
      </c>
    </row>
    <row r="12" spans="1:6" ht="26.25">
      <c r="A12" s="16">
        <v>100</v>
      </c>
      <c r="B12" s="17" t="s">
        <v>43</v>
      </c>
      <c r="C12" s="19" t="s">
        <v>45</v>
      </c>
      <c r="D12" s="5">
        <f>D13</f>
        <v>413.22</v>
      </c>
      <c r="E12" s="5">
        <f>E13</f>
        <v>239.3</v>
      </c>
      <c r="F12" s="6">
        <f>E12/D12*100</f>
        <v>57.91104012390495</v>
      </c>
    </row>
    <row r="13" spans="1:6" ht="24" customHeight="1">
      <c r="A13" s="20">
        <v>100</v>
      </c>
      <c r="B13" s="21" t="s">
        <v>44</v>
      </c>
      <c r="C13" s="22" t="s">
        <v>46</v>
      </c>
      <c r="D13" s="41">
        <v>413.22</v>
      </c>
      <c r="E13" s="41">
        <v>239.3</v>
      </c>
      <c r="F13" s="23">
        <f>E13/D13*100</f>
        <v>57.91104012390495</v>
      </c>
    </row>
    <row r="14" spans="1:6" ht="12.75">
      <c r="A14" s="16">
        <v>182</v>
      </c>
      <c r="B14" s="17" t="s">
        <v>11</v>
      </c>
      <c r="C14" s="18" t="s">
        <v>3</v>
      </c>
      <c r="D14" s="5">
        <f>D15</f>
        <v>3616.5</v>
      </c>
      <c r="E14" s="5">
        <f>E15</f>
        <v>2156.17</v>
      </c>
      <c r="F14" s="6">
        <f aca="true" t="shared" si="0" ref="F14:F29">E14/D14*100</f>
        <v>59.620351168256605</v>
      </c>
    </row>
    <row r="15" spans="1:6" ht="12.75">
      <c r="A15" s="20">
        <v>182</v>
      </c>
      <c r="B15" s="21" t="s">
        <v>12</v>
      </c>
      <c r="C15" s="24" t="s">
        <v>4</v>
      </c>
      <c r="D15" s="41">
        <v>3616.5</v>
      </c>
      <c r="E15" s="41">
        <v>2156.17</v>
      </c>
      <c r="F15" s="23">
        <f t="shared" si="0"/>
        <v>59.620351168256605</v>
      </c>
    </row>
    <row r="16" spans="1:6" ht="12.75">
      <c r="A16" s="16">
        <v>182</v>
      </c>
      <c r="B16" s="25" t="s">
        <v>13</v>
      </c>
      <c r="C16" s="26" t="s">
        <v>5</v>
      </c>
      <c r="D16" s="5">
        <f>D17+D18</f>
        <v>204.3</v>
      </c>
      <c r="E16" s="5">
        <f>E17+E18</f>
        <v>72.842</v>
      </c>
      <c r="F16" s="6">
        <f t="shared" si="0"/>
        <v>35.65442976015663</v>
      </c>
    </row>
    <row r="17" spans="1:6" ht="40.5" customHeight="1">
      <c r="A17" s="27">
        <v>182</v>
      </c>
      <c r="B17" s="28" t="s">
        <v>31</v>
      </c>
      <c r="C17" s="29" t="s">
        <v>33</v>
      </c>
      <c r="D17" s="42">
        <v>114</v>
      </c>
      <c r="E17" s="42">
        <v>48.5</v>
      </c>
      <c r="F17" s="23">
        <f t="shared" si="0"/>
        <v>42.54385964912281</v>
      </c>
    </row>
    <row r="18" spans="1:6" ht="12.75">
      <c r="A18" s="16">
        <v>182</v>
      </c>
      <c r="B18" s="17" t="s">
        <v>14</v>
      </c>
      <c r="C18" s="18" t="s">
        <v>6</v>
      </c>
      <c r="D18" s="5">
        <f>D19+D21+D20</f>
        <v>90.3</v>
      </c>
      <c r="E18" s="5">
        <f>E19+E21+E20+E22</f>
        <v>24.342</v>
      </c>
      <c r="F18" s="5">
        <f>F19+F21+F20</f>
        <v>35.205376955903276</v>
      </c>
    </row>
    <row r="19" spans="1:6" ht="42" customHeight="1">
      <c r="A19" s="14">
        <v>182</v>
      </c>
      <c r="B19" s="28" t="s">
        <v>32</v>
      </c>
      <c r="C19" s="29" t="s">
        <v>34</v>
      </c>
      <c r="D19" s="43">
        <v>70.3</v>
      </c>
      <c r="E19" s="43">
        <v>18.802</v>
      </c>
      <c r="F19" s="23">
        <f t="shared" si="0"/>
        <v>26.74537695590327</v>
      </c>
    </row>
    <row r="20" spans="1:6" ht="42" customHeight="1">
      <c r="A20" s="14">
        <v>182</v>
      </c>
      <c r="B20" s="28" t="s">
        <v>32</v>
      </c>
      <c r="C20" s="29" t="s">
        <v>52</v>
      </c>
      <c r="D20" s="43">
        <v>0</v>
      </c>
      <c r="E20" s="43">
        <v>0.06</v>
      </c>
      <c r="F20" s="23">
        <f>E20</f>
        <v>0.06</v>
      </c>
    </row>
    <row r="21" spans="1:6" ht="41.25" customHeight="1">
      <c r="A21" s="14">
        <v>182</v>
      </c>
      <c r="B21" s="28" t="s">
        <v>51</v>
      </c>
      <c r="C21" s="29" t="s">
        <v>35</v>
      </c>
      <c r="D21" s="43">
        <v>20</v>
      </c>
      <c r="E21" s="43">
        <v>1.68</v>
      </c>
      <c r="F21" s="23">
        <f t="shared" si="0"/>
        <v>8.399999999999999</v>
      </c>
    </row>
    <row r="22" spans="1:6" ht="41.25" customHeight="1">
      <c r="A22" s="14">
        <v>182</v>
      </c>
      <c r="B22" s="28" t="s">
        <v>51</v>
      </c>
      <c r="C22" s="29" t="s">
        <v>53</v>
      </c>
      <c r="D22" s="43">
        <v>0</v>
      </c>
      <c r="E22" s="43">
        <v>3.8</v>
      </c>
      <c r="F22" s="30">
        <f>E22</f>
        <v>3.8</v>
      </c>
    </row>
    <row r="23" spans="1:6" ht="39">
      <c r="A23" s="27"/>
      <c r="B23" s="25" t="s">
        <v>15</v>
      </c>
      <c r="C23" s="31" t="s">
        <v>20</v>
      </c>
      <c r="D23" s="7">
        <f>D24+D25+D26</f>
        <v>420</v>
      </c>
      <c r="E23" s="7">
        <f>E24+E25+E26</f>
        <v>353.47</v>
      </c>
      <c r="F23" s="6">
        <f t="shared" si="0"/>
        <v>84.15952380952382</v>
      </c>
    </row>
    <row r="24" spans="1:6" ht="78.75" customHeight="1">
      <c r="A24" s="14">
        <v>938</v>
      </c>
      <c r="B24" s="28" t="s">
        <v>36</v>
      </c>
      <c r="C24" s="29" t="s">
        <v>37</v>
      </c>
      <c r="D24" s="43">
        <v>6.4</v>
      </c>
      <c r="E24" s="43">
        <v>127.44</v>
      </c>
      <c r="F24" s="23">
        <f t="shared" si="0"/>
        <v>1991.2499999999998</v>
      </c>
    </row>
    <row r="25" spans="1:6" ht="39" customHeight="1">
      <c r="A25" s="20">
        <v>940</v>
      </c>
      <c r="B25" s="21" t="s">
        <v>39</v>
      </c>
      <c r="C25" s="32" t="s">
        <v>38</v>
      </c>
      <c r="D25" s="41">
        <v>63.6</v>
      </c>
      <c r="E25" s="41">
        <v>66.8</v>
      </c>
      <c r="F25" s="23">
        <f>E25/D25*100</f>
        <v>105.0314465408805</v>
      </c>
    </row>
    <row r="26" spans="1:6" ht="78.75" customHeight="1">
      <c r="A26" s="14">
        <v>940</v>
      </c>
      <c r="B26" s="28" t="s">
        <v>40</v>
      </c>
      <c r="C26" s="29" t="s">
        <v>41</v>
      </c>
      <c r="D26" s="43">
        <v>350</v>
      </c>
      <c r="E26" s="43">
        <v>159.23</v>
      </c>
      <c r="F26" s="23">
        <f t="shared" si="0"/>
        <v>45.49428571428571</v>
      </c>
    </row>
    <row r="27" spans="1:6" ht="39">
      <c r="A27" s="27">
        <v>940</v>
      </c>
      <c r="B27" s="25" t="s">
        <v>42</v>
      </c>
      <c r="C27" s="31" t="s">
        <v>21</v>
      </c>
      <c r="D27" s="7">
        <v>0</v>
      </c>
      <c r="E27" s="7">
        <v>0</v>
      </c>
      <c r="F27" s="23">
        <v>0</v>
      </c>
    </row>
    <row r="28" spans="1:6" ht="26.25">
      <c r="A28" s="27">
        <v>940</v>
      </c>
      <c r="B28" s="25" t="s">
        <v>54</v>
      </c>
      <c r="C28" s="31" t="s">
        <v>28</v>
      </c>
      <c r="D28" s="7">
        <v>0</v>
      </c>
      <c r="E28" s="7">
        <v>80</v>
      </c>
      <c r="F28" s="30">
        <f>E28</f>
        <v>80</v>
      </c>
    </row>
    <row r="29" spans="1:6" ht="52.5">
      <c r="A29" s="27">
        <v>938</v>
      </c>
      <c r="B29" s="25" t="s">
        <v>55</v>
      </c>
      <c r="C29" s="31" t="s">
        <v>29</v>
      </c>
      <c r="D29" s="7">
        <v>70</v>
      </c>
      <c r="E29" s="7">
        <v>133.22</v>
      </c>
      <c r="F29" s="23">
        <f t="shared" si="0"/>
        <v>190.3142857142857</v>
      </c>
    </row>
    <row r="30" spans="1:6" ht="38.25" customHeight="1">
      <c r="A30" s="16">
        <v>940</v>
      </c>
      <c r="B30" s="17" t="s">
        <v>24</v>
      </c>
      <c r="C30" s="33" t="s">
        <v>25</v>
      </c>
      <c r="D30" s="5">
        <v>0</v>
      </c>
      <c r="E30" s="5">
        <v>4.5</v>
      </c>
      <c r="F30" s="23">
        <v>0</v>
      </c>
    </row>
    <row r="31" spans="1:6" ht="18" customHeight="1">
      <c r="A31" s="34">
        <v>940</v>
      </c>
      <c r="B31" s="35" t="s">
        <v>50</v>
      </c>
      <c r="C31" s="36" t="s">
        <v>49</v>
      </c>
      <c r="D31" s="5">
        <v>0</v>
      </c>
      <c r="E31" s="5">
        <v>0</v>
      </c>
      <c r="F31" s="23">
        <v>0</v>
      </c>
    </row>
    <row r="32" spans="1:6" ht="12.75">
      <c r="A32" s="16">
        <v>940</v>
      </c>
      <c r="B32" s="17" t="s">
        <v>30</v>
      </c>
      <c r="C32" s="37" t="s">
        <v>17</v>
      </c>
      <c r="D32" s="5">
        <v>0</v>
      </c>
      <c r="E32" s="5">
        <v>0</v>
      </c>
      <c r="F32" s="6">
        <v>0</v>
      </c>
    </row>
    <row r="33" spans="1:6" ht="12.75" customHeight="1">
      <c r="A33" s="38"/>
      <c r="B33" s="39"/>
      <c r="C33" s="37" t="s">
        <v>22</v>
      </c>
      <c r="D33" s="8">
        <f>D11</f>
        <v>4724.02</v>
      </c>
      <c r="E33" s="8">
        <f>E11</f>
        <v>3039.502</v>
      </c>
      <c r="F33" s="6">
        <f>E33/D33*100</f>
        <v>64.3414295451755</v>
      </c>
    </row>
    <row r="34" ht="12.75" customHeight="1"/>
    <row r="35" spans="2:4" ht="12.75">
      <c r="B35" s="45" t="s">
        <v>26</v>
      </c>
      <c r="C35" s="45"/>
      <c r="D35" s="2" t="s">
        <v>47</v>
      </c>
    </row>
  </sheetData>
  <sheetProtection/>
  <mergeCells count="6">
    <mergeCell ref="D3:F3"/>
    <mergeCell ref="D4:F4"/>
    <mergeCell ref="D5:F5"/>
    <mergeCell ref="D6:F6"/>
    <mergeCell ref="A8:F8"/>
    <mergeCell ref="B35:C35"/>
  </mergeCells>
  <printOptions/>
  <pageMargins left="0.15748031496062992" right="0.11811023622047245" top="0.2755905511811024" bottom="0.15748031496062992" header="0.275590551181102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2019-10-18T02:37:24Z</cp:lastPrinted>
  <dcterms:created xsi:type="dcterms:W3CDTF">2012-07-23T06:55:04Z</dcterms:created>
  <dcterms:modified xsi:type="dcterms:W3CDTF">2019-11-05T02:57:57Z</dcterms:modified>
  <cp:category/>
  <cp:version/>
  <cp:contentType/>
  <cp:contentStatus/>
</cp:coreProperties>
</file>