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300" windowWidth="12390" windowHeight="9315" activeTab="13"/>
  </bookViews>
  <sheets>
    <sheet name="1" sheetId="2" r:id="rId1"/>
    <sheet name="2" sheetId="3" r:id="rId2"/>
    <sheet name="3" sheetId="4" r:id="rId3"/>
    <sheet name="4" sheetId="24" r:id="rId4"/>
    <sheet name="Лист1" sheetId="17" state="hidden" r:id="rId5"/>
    <sheet name="5." sheetId="5" r:id="rId6"/>
    <sheet name="5" sheetId="6" state="hidden" r:id="rId7"/>
    <sheet name="7" sheetId="8" state="hidden" r:id="rId8"/>
    <sheet name="6" sheetId="21" r:id="rId9"/>
    <sheet name="7." sheetId="9" r:id="rId10"/>
    <sheet name="9" sheetId="10" state="hidden" r:id="rId11"/>
    <sheet name="10" sheetId="11" state="hidden" r:id="rId12"/>
    <sheet name="11" sheetId="12" state="hidden" r:id="rId13"/>
    <sheet name="10." sheetId="13" r:id="rId14"/>
    <sheet name="13" sheetId="14" state="hidden" r:id="rId15"/>
    <sheet name="Справочник ЦС" sheetId="15" state="hidden" r:id="rId16"/>
    <sheet name="Справочник ВР" sheetId="16" state="hidden" r:id="rId17"/>
  </sheets>
  <definedNames>
    <definedName name="_xlnm._FilterDatabase" localSheetId="11" hidden="1">'10'!$A$12:$H$207</definedName>
    <definedName name="_xlnm._FilterDatabase" localSheetId="12" hidden="1">'11'!$A$12:$I$207</definedName>
    <definedName name="OLE_LINK2" localSheetId="16">'Справочник ВР'!$C$15</definedName>
    <definedName name="_xlnm.Print_Titles" localSheetId="0">'1'!$10:$10</definedName>
    <definedName name="_xlnm.Print_Titles" localSheetId="11">'10'!$11:$12</definedName>
    <definedName name="_xlnm.Print_Titles" localSheetId="12">'11'!$11:$12</definedName>
    <definedName name="_xlnm.Print_Titles" localSheetId="6">'5'!$11:$12</definedName>
    <definedName name="_xlnm.Print_Titles" localSheetId="5">'5.'!$10:$10</definedName>
    <definedName name="_xlnm.Print_Titles" localSheetId="9">'7.'!$10:$10</definedName>
    <definedName name="_xlnm.Print_Titles" localSheetId="10">'9'!$11:$12</definedName>
    <definedName name="_xlnm.Print_Titles" localSheetId="16">'Справочник ВР'!$5:$5</definedName>
    <definedName name="_xlnm.Print_Titles" localSheetId="15">'Справочник ЦС'!$5:$5</definedName>
    <definedName name="_xlnm.Print_Area" localSheetId="11">'10'!$A$1:$H$207</definedName>
    <definedName name="_xlnm.Print_Area" localSheetId="12">'11'!$A$1:$I$207</definedName>
    <definedName name="_xlnm.Print_Area" localSheetId="1">'2'!#REF!</definedName>
    <definedName name="_xlnm.Print_Area" localSheetId="9">'7.'!$A$1:$C$43</definedName>
  </definedNames>
  <calcPr calcId="125725" fullCalcOnLoad="1"/>
</workbook>
</file>

<file path=xl/calcChain.xml><?xml version="1.0" encoding="utf-8"?>
<calcChain xmlns="http://schemas.openxmlformats.org/spreadsheetml/2006/main">
  <c r="C14" i="13"/>
  <c r="C11"/>
  <c r="C19" i="9"/>
  <c r="C11"/>
  <c r="C42" s="1"/>
  <c r="D32" i="21"/>
  <c r="C16" i="9"/>
  <c r="C31"/>
  <c r="C27"/>
  <c r="D20" i="5"/>
  <c r="D19" s="1"/>
  <c r="D11" s="1"/>
  <c r="D27"/>
  <c r="D22"/>
  <c r="D21" i="21"/>
  <c r="D17" s="1"/>
  <c r="C40" i="9"/>
  <c r="C24"/>
  <c r="C22"/>
  <c r="C33"/>
  <c r="C35"/>
  <c r="D34" i="21"/>
  <c r="D15"/>
  <c r="D13"/>
  <c r="D12" s="1"/>
  <c r="D11" s="1"/>
  <c r="C12" i="13"/>
  <c r="D16" i="5"/>
  <c r="D30"/>
  <c r="D14"/>
  <c r="D12"/>
  <c r="C38" i="9"/>
  <c r="D25" i="5"/>
  <c r="C20" i="9"/>
  <c r="A14" i="16"/>
  <c r="A15" s="1"/>
  <c r="A16" s="1"/>
  <c r="A17" s="1"/>
  <c r="A18" s="1"/>
  <c r="A19" s="1"/>
  <c r="A20" s="1"/>
  <c r="A21" s="1"/>
  <c r="A22" s="1"/>
  <c r="A23" s="1"/>
  <c r="A24" s="1"/>
  <c r="A25" s="1"/>
</calcChain>
</file>

<file path=xl/sharedStrings.xml><?xml version="1.0" encoding="utf-8"?>
<sst xmlns="http://schemas.openxmlformats.org/spreadsheetml/2006/main" count="2872" uniqueCount="632">
  <si>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</si>
  <si>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</si>
  <si>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</si>
  <si>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</si>
  <si>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</si>
  <si>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</si>
  <si>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</si>
  <si>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</si>
  <si>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</si>
  <si>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</si>
  <si>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</si>
  <si>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</si>
  <si>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</si>
  <si>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</si>
  <si>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</si>
  <si>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</si>
  <si>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</si>
  <si>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</si>
  <si>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</si>
  <si>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</si>
  <si>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</si>
  <si>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</si>
  <si>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</si>
  <si>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</si>
  <si>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</si>
  <si>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</si>
  <si>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</si>
  <si>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</si>
  <si>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</si>
  <si>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</si>
  <si>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</si>
  <si>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</si>
  <si>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</si>
  <si>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</si>
  <si>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</si>
  <si>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</si>
  <si>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</si>
  <si>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</si>
  <si>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</si>
  <si>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</si>
  <si>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</si>
  <si>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</si>
  <si>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</si>
  <si>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</si>
  <si>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</si>
  <si>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</si>
  <si>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</si>
  <si>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</si>
  <si>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</si>
  <si>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</si>
  <si>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</si>
  <si>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</si>
  <si>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</si>
  <si>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</si>
  <si>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</si>
  <si>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</si>
  <si>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</si>
  <si>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</si>
  <si>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</si>
  <si>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</si>
  <si>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</si>
  <si>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</si>
  <si>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</si>
  <si>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</si>
  <si>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</si>
  <si>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</si>
  <si>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</si>
  <si>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</si>
  <si>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</si>
  <si>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</si>
  <si>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</si>
  <si>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</si>
  <si>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</si>
  <si>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</si>
  <si>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</si>
  <si>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</si>
  <si>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</si>
  <si>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</si>
  <si>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</si>
  <si>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</si>
  <si>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</si>
  <si>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</si>
  <si>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</si>
  <si>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</si>
  <si>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</si>
  <si>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</si>
  <si>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</si>
  <si>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</si>
  <si>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</si>
  <si>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</si>
  <si>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</si>
  <si>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</si>
  <si>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</si>
  <si>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</si>
  <si>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</si>
  <si>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</si>
  <si>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</si>
  <si>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</si>
  <si>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</si>
  <si>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</si>
  <si>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</si>
  <si>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</si>
  <si>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</si>
  <si>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</si>
  <si>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</si>
  <si>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</si>
  <si>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</si>
  <si>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</si>
  <si>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</si>
  <si>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</si>
  <si>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</si>
  <si>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</si>
  <si>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</si>
  <si>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</si>
  <si>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</si>
  <si>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</si>
  <si>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</si>
  <si>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</si>
  <si>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</si>
  <si>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</si>
  <si>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</si>
  <si>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</si>
  <si>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</si>
  <si>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</si>
  <si>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</si>
  <si>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</si>
  <si>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</si>
  <si>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</si>
  <si>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</si>
  <si>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</si>
  <si>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</si>
  <si>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</si>
  <si>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</si>
  <si>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</si>
  <si>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</si>
  <si>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</si>
  <si>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</si>
  <si>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</si>
  <si>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</si>
  <si>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</si>
  <si>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</si>
  <si>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</si>
  <si>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</si>
  <si>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</si>
  <si>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</si>
  <si>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</si>
  <si>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</si>
  <si>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</si>
  <si>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</si>
  <si>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</si>
  <si>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</si>
  <si>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</si>
  <si>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</si>
  <si>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</si>
  <si>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</si>
  <si>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</si>
  <si>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</si>
  <si>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</si>
  <si>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</si>
  <si>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</si>
  <si>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</si>
  <si>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</si>
  <si>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</si>
  <si>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</si>
  <si>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</si>
  <si>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</si>
  <si>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</si>
  <si>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</si>
  <si>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</si>
  <si>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</si>
  <si>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</si>
  <si>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</si>
  <si>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</si>
  <si>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</si>
  <si>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</si>
  <si>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</si>
  <si>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</si>
  <si>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</si>
  <si>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</si>
  <si>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</si>
  <si>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</si>
  <si>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</si>
  <si>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</si>
  <si>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</si>
  <si>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</si>
  <si>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</si>
  <si>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</si>
  <si>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</si>
  <si>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</si>
  <si>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</si>
  <si>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</si>
  <si>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</si>
  <si>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</si>
  <si>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</si>
  <si>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</si>
  <si>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</si>
  <si>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</si>
  <si>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</si>
  <si>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</si>
  <si>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</si>
  <si>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</si>
  <si>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</si>
  <si>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</si>
  <si>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</si>
  <si>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</si>
  <si>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</si>
  <si>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</si>
  <si>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</si>
  <si>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</si>
  <si>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</si>
  <si>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</si>
  <si>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</si>
  <si>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</si>
  <si>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</si>
  <si>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</si>
  <si>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</si>
  <si>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</si>
  <si>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</si>
  <si>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</si>
  <si>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</si>
  <si>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</si>
  <si>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</si>
  <si>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</si>
  <si>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</si>
  <si>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</si>
  <si>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</si>
  <si>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</si>
  <si>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</si>
  <si>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</si>
  <si>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</si>
  <si>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</si>
  <si>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</si>
  <si>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</si>
  <si>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</si>
  <si>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</si>
  <si>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</si>
  <si>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</si>
  <si>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</si>
  <si>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</si>
  <si>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</si>
  <si>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</si>
  <si>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</si>
  <si>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</si>
  <si>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</si>
  <si>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</si>
  <si>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</si>
  <si>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</si>
  <si>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</si>
  <si>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</si>
  <si>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</si>
  <si>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</si>
  <si>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</si>
  <si>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</si>
  <si>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</si>
  <si>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</si>
  <si>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</si>
  <si>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</si>
  <si>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</si>
  <si>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</si>
  <si>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</si>
  <si>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</si>
  <si>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</si>
  <si>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</si>
  <si>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</si>
  <si>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</si>
  <si>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</si>
  <si>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</si>
  <si>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</si>
  <si>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</si>
  <si>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</si>
  <si>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</si>
  <si>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</si>
  <si>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</si>
  <si>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</si>
  <si>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</si>
  <si>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</si>
  <si>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</si>
  <si>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</si>
  <si>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</si>
  <si>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</si>
  <si>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</si>
  <si>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</si>
  <si>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</si>
  <si>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</si>
  <si>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</si>
  <si>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</si>
  <si>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</si>
  <si>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</si>
  <si>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</si>
  <si>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</si>
  <si>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</si>
  <si>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</si>
  <si>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</si>
  <si>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</si>
  <si>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</si>
  <si>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</si>
  <si>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</si>
  <si>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</si>
  <si>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</si>
  <si>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</si>
  <si>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</si>
  <si>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</si>
  <si>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</si>
  <si>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</si>
  <si>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</si>
  <si>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</si>
  <si>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</si>
  <si>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</si>
  <si>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</si>
  <si>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</si>
  <si>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</si>
  <si>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</si>
  <si>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</si>
  <si>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</si>
  <si>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5</t>
  </si>
  <si>
    <t>Приложение 7</t>
  </si>
  <si>
    <t>Приложение 9</t>
  </si>
  <si>
    <t>Приложение 10</t>
  </si>
  <si>
    <t>Приложение 11</t>
  </si>
  <si>
    <t>Приложение 13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</si>
  <si>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</si>
  <si>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</si>
  <si>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</si>
  <si>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</si>
  <si>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</si>
  <si>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</si>
  <si>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</si>
  <si>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</si>
  <si>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</si>
  <si>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</si>
  <si>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</si>
  <si>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</si>
  <si>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</si>
  <si>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</si>
  <si>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</si>
  <si>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</si>
  <si>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</si>
  <si>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</si>
  <si>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</si>
  <si>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</si>
  <si>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</si>
  <si>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</si>
  <si>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</si>
  <si>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</si>
  <si>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</si>
  <si>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</si>
  <si>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</si>
  <si>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</si>
  <si>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</si>
  <si>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</si>
  <si>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</si>
  <si>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</si>
  <si>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</si>
  <si>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</si>
  <si>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</si>
  <si>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</si>
  <si>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</si>
  <si>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</si>
  <si>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</si>
  <si>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</si>
  <si>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</si>
  <si>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</si>
  <si>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</si>
  <si>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</si>
  <si>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</si>
  <si>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</si>
  <si>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</si>
  <si>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</si>
  <si>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</si>
  <si>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</si>
  <si>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</si>
  <si>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</si>
  <si>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</si>
  <si>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</si>
  <si>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</si>
  <si>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</si>
  <si>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</si>
  <si>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</si>
  <si>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</si>
  <si>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</si>
  <si>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</si>
  <si>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</si>
  <si>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</si>
  <si>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</si>
  <si>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</si>
  <si>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</si>
  <si>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</si>
  <si>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</si>
  <si>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</si>
  <si>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</si>
  <si>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</si>
  <si>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</si>
  <si>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</si>
  <si>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</si>
  <si>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</si>
  <si>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</si>
  <si>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</si>
  <si>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</si>
  <si>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</si>
  <si>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</si>
  <si>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</si>
  <si>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</si>
  <si>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</si>
  <si>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</si>
  <si>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</si>
  <si>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</si>
  <si>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</si>
  <si>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</si>
  <si>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</si>
  <si>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</si>
  <si>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</si>
  <si>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</si>
  <si>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</si>
  <si>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</si>
  <si>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</si>
  <si>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</si>
  <si>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</si>
  <si>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</si>
  <si>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</si>
  <si>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</si>
  <si>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</si>
  <si>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</si>
  <si>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</si>
  <si>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</si>
  <si>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</si>
  <si>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</si>
  <si>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</si>
  <si>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</si>
  <si>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</si>
  <si>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</si>
  <si>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</si>
  <si>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</si>
  <si>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</si>
  <si>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</si>
  <si>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</si>
  <si>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</si>
  <si>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</si>
  <si>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</si>
  <si>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</si>
  <si>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</si>
  <si>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</si>
  <si>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</si>
  <si>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</si>
  <si>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</si>
  <si>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</si>
  <si>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</si>
  <si>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</si>
  <si>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</si>
  <si>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</si>
  <si>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</si>
  <si>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</si>
  <si>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</si>
  <si>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</si>
  <si>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</si>
  <si>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</si>
  <si>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</si>
  <si>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</si>
  <si>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</si>
  <si>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</si>
  <si>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источников финансирования бюджета городского поселения</t>
  </si>
  <si>
    <t>Прочие безвозмездные поступления в бюджеты городских поселений на обеспечение сбалансированности бюджетов поселений</t>
  </si>
  <si>
    <t>доходов бюджета  городского поселения</t>
  </si>
  <si>
    <t>2 02 09000 00 0000 151</t>
  </si>
  <si>
    <t>Профицит (дефицит) бюджета</t>
  </si>
  <si>
    <t>Приложение 4</t>
  </si>
  <si>
    <t>главного админист ратора доходов</t>
  </si>
  <si>
    <t>Администрация муниципального образования "Муйский район"</t>
  </si>
  <si>
    <t>ДОХОД ОТ УПЛАТЫ АКЦИЗОВ НА НЕФТЕПРОДУКТЫ</t>
  </si>
  <si>
    <t>1 11 05035 13 0000 120</t>
  </si>
  <si>
    <t>1 11 09045 13 0000 120</t>
  </si>
  <si>
    <t>1 13 01995 13 0000 130</t>
  </si>
  <si>
    <t>1 13 02995 13 0000 130</t>
  </si>
  <si>
    <t>1 17 01050 13 0000 180</t>
  </si>
  <si>
    <t>2 02 01001 13 0000 151</t>
  </si>
  <si>
    <t>2 02 03015 13 0000 151</t>
  </si>
  <si>
    <t>2 02 09054 13 0000 151</t>
  </si>
  <si>
    <t>2 08 05000 13 0000 180</t>
  </si>
  <si>
    <t>2 19 05000 13 0000 151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</si>
  <si>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</si>
  <si>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Прочие доходы  от оказания платных услуг  (работ) получателями средств бюджетов городских поселений</t>
  </si>
  <si>
    <t>Прочие доходы  от компенсации затрат бюджетов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</si>
  <si>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</si>
  <si>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</si>
  <si>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</si>
  <si>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</si>
  <si>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</si>
  <si>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городских поселений от бюджетов муниципальных районов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</si>
  <si>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</si>
  <si>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</si>
  <si>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</si>
  <si>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1 01 02010 01 0000 110</t>
  </si>
  <si>
    <t>1 06 01030 13 0000 110</t>
  </si>
  <si>
    <t>1 06 06033 13 0000 110</t>
  </si>
  <si>
    <t>Земельный налог с организаций, обладающих земельным участком, расположеным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</si>
  <si>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</si>
  <si>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</si>
  <si>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Прочие доходы  от оказания платных услуг (работ) получателями средств бюджетов городских поселений</t>
  </si>
  <si>
    <t>1 03 02000 01 0000 110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</si>
  <si>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</si>
  <si>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</si>
  <si>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</si>
  <si>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</si>
  <si>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2 07 05030 13 0000 180</t>
  </si>
  <si>
    <t xml:space="preserve">Прочие безвозмездные поступления в бюджеты городских поселений 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</si>
  <si>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</si>
  <si>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</si>
  <si>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</si>
  <si>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</si>
  <si>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1 17 02020 13 0000 180</t>
  </si>
  <si>
    <t>Прочие доходы от компенсации затрат бюджетов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</si>
  <si>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 возникшим до 1 января 2008 года)</t>
  </si>
  <si>
    <t>Невыясненные поступления, зачисляемые в бюджеты  городских поселений</t>
  </si>
  <si>
    <t>Пособие по социальной помощи населению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</si>
  <si>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01 января 2008 года)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</si>
  <si>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</si>
  <si>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</si>
  <si>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1 01 02010 01 1000 110</t>
  </si>
  <si>
    <t>1 06 01030 13 1000 110</t>
  </si>
  <si>
    <t>1 06 06033 13 1000 110</t>
  </si>
  <si>
    <t xml:space="preserve">Иные межбюджетные трансферты бюджетам поселений на исполнение расходных обязательств бюджетов поселений за счет средств субсидии республиканского бюджета </t>
  </si>
  <si>
    <t>Управление Федеральной налоговой службы по Республике Бурятия (Межрайонная ИФНС России № 4 по Республике Бурятия)</t>
  </si>
  <si>
    <t>Перечень главных администраторов доходов местного бюджета –  органов государственной власти Российской Федерации, Республики Бурятия (государственных органов) и                                                     закрепленные за ними виды доходов</t>
  </si>
  <si>
    <t>1 06 06043 13 1000 110</t>
  </si>
  <si>
    <t>Земельный налог с физических лиц, обладающих земельным участком, расположеным в границах городских поселений</t>
  </si>
  <si>
    <t>Администрация муниципального образования городского поселения "Северомуйское"</t>
  </si>
  <si>
    <t xml:space="preserve">Перечень главных администраторов источников финансирования дефицита  бюджета                                                                                                                               муниципального образования городского поселения "Северомуйское" </t>
  </si>
  <si>
    <t>Наименование дохода</t>
  </si>
  <si>
    <t>Норматив распределения</t>
  </si>
  <si>
    <t>(в процентах)</t>
  </si>
  <si>
    <t>Код дохода по КД</t>
  </si>
  <si>
    <t>РзПр</t>
  </si>
  <si>
    <t>Предупреждение и ликвидация последствий ЧС, природного и техногенного характера, ГО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</si>
  <si>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</si>
  <si>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</si>
  <si>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 по ставкам, применяемым к объектам налогообложения, расположенным в границах городских поселений</t>
  </si>
  <si>
    <t>-</t>
  </si>
  <si>
    <t>Управление Федерального казначейства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</si>
  <si>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</si>
  <si>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</si>
  <si>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</si>
  <si>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</si>
  <si>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</si>
  <si>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</si>
  <si>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</si>
  <si>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</si>
  <si>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1 01 02020 01 1000 110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</si>
  <si>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со статьями 227, 227(1),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</si>
  <si>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</si>
  <si>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</si>
  <si>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</si>
  <si>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Увеличение прочих остатков денежных средств бюджетов городских  поселений</t>
  </si>
  <si>
    <t>Уменьшение прочих остатков денежных средств бюджетов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</si>
  <si>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</si>
  <si>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01 00</t>
  </si>
  <si>
    <t>01 02</t>
  </si>
  <si>
    <t>01 03</t>
  </si>
  <si>
    <t>01 04</t>
  </si>
  <si>
    <t>01 11</t>
  </si>
  <si>
    <t>01 13</t>
  </si>
  <si>
    <t>02 00</t>
  </si>
  <si>
    <t>02 03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</si>
  <si>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</si>
  <si>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</si>
  <si>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</si>
  <si>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</si>
  <si>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</si>
  <si>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</si>
  <si>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</si>
  <si>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</si>
  <si>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</si>
  <si>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08 00</t>
  </si>
  <si>
    <t xml:space="preserve">08 01 </t>
  </si>
  <si>
    <t>10 00</t>
  </si>
  <si>
    <t>10 01</t>
  </si>
  <si>
    <t>10 03</t>
  </si>
  <si>
    <t>14 00</t>
  </si>
  <si>
    <t>14 03</t>
  </si>
  <si>
    <t>Увеличение прочих остатков средств бюджетов городских поселений</t>
  </si>
  <si>
    <t>Уменьшение прочих остатков средств бюджетов городских поселений</t>
  </si>
  <si>
    <t>Культура (программные расходы)</t>
  </si>
  <si>
    <t xml:space="preserve">Иные межбюджетные трансферты </t>
  </si>
  <si>
    <t xml:space="preserve"> «Северомуйское»  на 2017 год и плановый период 2018 и 2019 годов" </t>
  </si>
  <si>
    <t>Перечень главных администраторов доходов местного бюджета – органов местного самоуправления муниципального образования  городского поселения «Северомуйское»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закрепляемые за ними виды доходов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</si>
  <si>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</si>
  <si>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</si>
  <si>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01 05 02 01 13 0000 510</t>
  </si>
  <si>
    <t>01 05 02 01 13 0000 610</t>
  </si>
  <si>
    <t>НАЛОГОВЫЕ ДОХОДЫ</t>
  </si>
  <si>
    <t>НЕНАЛОГОВЫЕ ДОХОДЫ</t>
  </si>
  <si>
    <t>Объем налоговых и неналоговых доходов бюджета муниципального образования  городского поселения  "Северомуйское" на 2017 год</t>
  </si>
  <si>
    <t>Иные межбюджетные трансферты бюджетам поселений на повышение средней заработной платы работников муниципальных учреждений культуры на 2017 год за счет средств субсидии республиканского бюджета</t>
  </si>
  <si>
    <t>Иные межбюджетные трансферты на предоставление мер социальной поддержки по оплате коммунальных услуг специалистам муниципальных учреждений культуры, проживающим, работающим в сельских населенных пунктах, рабочих поселках (поселках городского типа) на территории Республики Бурятия, на 2017 год</t>
  </si>
  <si>
    <t>Объем безвозмездных поступлений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городского поселения "Северомуйское" на 2017 год</t>
  </si>
  <si>
    <t>940</t>
  </si>
  <si>
    <t>Распределение бюджетных ассигнований по разделам и подразделам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городского поселения "Северомуйское" на 2017 год</t>
  </si>
  <si>
    <t>Наименование отрасли</t>
  </si>
  <si>
    <t>Утверждено на 2017 г.</t>
  </si>
  <si>
    <t>Источники финансирования дефицита муниципального образования                                                                                                                                                                                городского поселения "Северомуйское" на 2017 год</t>
  </si>
  <si>
    <t>сумма на 2017 г.</t>
  </si>
  <si>
    <t>Приложение 6</t>
  </si>
  <si>
    <t xml:space="preserve">Нормативы распределения налоговых и неналоговых доходов в бюджет                                                                                                                                                            муниципального образования городского поселения "Северомуйское"                                       </t>
  </si>
  <si>
    <t>Дотации бюджетам городских поселений на выравнивание уровня бюджетной обеспеченности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</si>
  <si>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</si>
  <si>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Снос аварийного и непригодного для проживания жилищного фонда и рекультивации земель</t>
  </si>
  <si>
    <t>2 02 15001 13 0000 151</t>
  </si>
  <si>
    <t>2 02 35118 13 0000 151</t>
  </si>
  <si>
    <t>2 02 90054 13 0000 151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</si>
  <si>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</si>
  <si>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</si>
  <si>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Специальные расходы</t>
  </si>
  <si>
    <t>11 02</t>
  </si>
  <si>
    <t xml:space="preserve"> «О внесении изменений в бюджет муниципального образования городского поселения  </t>
  </si>
  <si>
    <t xml:space="preserve">                      «О внесении изменений в бюджет муниципального образования городского поселения  </t>
  </si>
  <si>
    <t>На комплектование книжных фондов библиотек муниципальных образований на 2017 год</t>
  </si>
  <si>
    <t>Иные межбюджетные трансферты по итогам республиканского конкурса "Лучшее территориальное самоуправление"</t>
  </si>
  <si>
    <t>Иные межбюджетные трансферты местным бюджетам на обеспечение рофессиональной переподготовки, повышение квалиффикации глав муниципальных образований и муниципальных служащих на 2017 год</t>
  </si>
  <si>
    <t>Развитие общественной инфраструктуры, капитальный ремонт, реконструкция, строительство объектов образования физической культуры и спорта, культуры, дорожного хозяйства, жилищного хозяйства (приобретение контейнеров для сбора твердых бытовых отходов)</t>
  </si>
  <si>
    <t>Софинансирование мероприятия по развитию общественной инфраструктуры, капитальный ремонт, реконструкция, строительство объектов образования физической культуры и спорта, культуры, дорожного хозяйства, жилищного хозяйства (приобретение контейнеров для сбора твердых бытовых отходов)</t>
  </si>
  <si>
    <t xml:space="preserve">Благоустройство </t>
  </si>
  <si>
    <t>07 00</t>
  </si>
  <si>
    <t xml:space="preserve">07 05 </t>
  </si>
  <si>
    <t>ПРОФЕССИОНАЛЬНАЯ ПОДГОТОВКА</t>
  </si>
  <si>
    <t>Прфессиональная подготовка, переподготовка и повышение квалификации</t>
  </si>
  <si>
    <t>Расходы по текущей деятельности МКУ "Содружество"</t>
  </si>
  <si>
    <t>к проекту</t>
  </si>
  <si>
    <t>Иные межбюджетные трансферты, на реализацию мероприятий , соответствующих целей добровольных взносов и пожертвований (средства на проведение празднования Дня Победы в ВОВ)</t>
  </si>
  <si>
    <t>Увеличение фонда оплаты труда казенных учреждений (Средства на доведение до МРОТ)</t>
  </si>
  <si>
    <t>Прочие безвозмездные поступления в бюджеты городских поселений</t>
  </si>
  <si>
    <t>Укрепление материально-технической базы в отрасли "Культура"              (комплектование библиотечных фондов, в том числе приобретение художественной, справочной и иной литературы)</t>
  </si>
  <si>
    <t>к Решению № 21 от 14.08.2017 года</t>
  </si>
  <si>
    <t>от 19.02.2017 года № 11 "О бюджете МО ГП "Северомуйское"</t>
  </si>
  <si>
    <t xml:space="preserve"> на 2017 год и плановый период 2018 и 2019 годов" </t>
  </si>
</sst>
</file>

<file path=xl/styles.xml><?xml version="1.0" encoding="utf-8"?>
<styleSheet xmlns="http://schemas.openxmlformats.org/spreadsheetml/2006/main">
  <numFmts count="2">
    <numFmt numFmtId="164" formatCode="0.0"/>
    <numFmt numFmtId="177" formatCode="0.000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/>
    <xf numFmtId="0" fontId="2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66">
    <xf numFmtId="0" fontId="0" fillId="0" borderId="0" xfId="0"/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vertical="top" wrapText="1"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0" xfId="37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/>
    <xf numFmtId="3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10" xfId="37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/>
    <xf numFmtId="0" fontId="19" fillId="24" borderId="10" xfId="37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24" borderId="10" xfId="37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37" applyFont="1" applyFill="1" applyBorder="1" applyAlignment="1">
      <alignment horizontal="center" vertical="center" wrapText="1"/>
    </xf>
    <xf numFmtId="0" fontId="29" fillId="0" borderId="10" xfId="37" applyFont="1" applyFill="1" applyBorder="1" applyAlignment="1">
      <alignment horizontal="center" vertical="center" wrapText="1"/>
    </xf>
    <xf numFmtId="49" fontId="29" fillId="24" borderId="10" xfId="37" applyNumberFormat="1" applyFont="1" applyFill="1" applyBorder="1" applyAlignment="1">
      <alignment horizontal="center" vertical="center" wrapText="1"/>
    </xf>
    <xf numFmtId="0" fontId="29" fillId="0" borderId="10" xfId="0" applyFont="1" applyBorder="1"/>
    <xf numFmtId="49" fontId="22" fillId="2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37" applyFont="1" applyFill="1" applyBorder="1" applyAlignment="1">
      <alignment horizontal="center" vertical="center" wrapText="1"/>
    </xf>
    <xf numFmtId="0" fontId="22" fillId="0" borderId="10" xfId="37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37" applyFont="1" applyFill="1" applyBorder="1" applyAlignment="1">
      <alignment horizontal="center" vertical="center" wrapText="1"/>
    </xf>
    <xf numFmtId="0" fontId="30" fillId="0" borderId="10" xfId="37" applyFont="1" applyFill="1" applyBorder="1" applyAlignment="1">
      <alignment horizontal="center" vertical="center" wrapText="1"/>
    </xf>
    <xf numFmtId="0" fontId="30" fillId="0" borderId="10" xfId="37" applyNumberFormat="1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left" vertical="top" wrapText="1"/>
    </xf>
    <xf numFmtId="0" fontId="34" fillId="25" borderId="10" xfId="0" applyFont="1" applyFill="1" applyBorder="1" applyAlignment="1">
      <alignment horizontal="left" vertical="center" wrapText="1"/>
    </xf>
    <xf numFmtId="0" fontId="29" fillId="0" borderId="10" xfId="37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0" xfId="0" applyBorder="1"/>
    <xf numFmtId="0" fontId="23" fillId="0" borderId="10" xfId="0" applyFont="1" applyFill="1" applyBorder="1" applyAlignment="1">
      <alignment horizontal="left" vertical="center" wrapText="1"/>
    </xf>
    <xf numFmtId="0" fontId="22" fillId="24" borderId="10" xfId="37" applyFont="1" applyFill="1" applyBorder="1" applyAlignment="1">
      <alignment horizontal="left" vertical="center" wrapText="1"/>
    </xf>
    <xf numFmtId="0" fontId="23" fillId="0" borderId="10" xfId="37" applyFont="1" applyFill="1" applyBorder="1" applyAlignment="1">
      <alignment horizontal="left" vertical="center" wrapText="1"/>
    </xf>
    <xf numFmtId="0" fontId="22" fillId="0" borderId="10" xfId="37" applyFont="1" applyFill="1" applyBorder="1" applyAlignment="1">
      <alignment horizontal="left" vertical="center" wrapText="1"/>
    </xf>
    <xf numFmtId="0" fontId="22" fillId="24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31" fillId="0" borderId="10" xfId="37" applyFont="1" applyFill="1" applyBorder="1" applyAlignment="1">
      <alignment horizontal="left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top"/>
    </xf>
    <xf numFmtId="0" fontId="19" fillId="0" borderId="10" xfId="37" applyFont="1" applyFill="1" applyBorder="1" applyAlignment="1">
      <alignment horizontal="center" vertical="center" wrapText="1"/>
    </xf>
    <xf numFmtId="0" fontId="22" fillId="0" borderId="0" xfId="0" applyFont="1" applyFill="1"/>
    <xf numFmtId="0" fontId="23" fillId="24" borderId="10" xfId="37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26" borderId="0" xfId="0" applyFont="1" applyFill="1" applyAlignment="1">
      <alignment vertical="center"/>
    </xf>
    <xf numFmtId="0" fontId="22" fillId="26" borderId="0" xfId="0" applyFont="1" applyFill="1" applyAlignment="1">
      <alignment horizontal="right" vertical="center"/>
    </xf>
    <xf numFmtId="0" fontId="24" fillId="26" borderId="10" xfId="0" applyFont="1" applyFill="1" applyBorder="1" applyAlignment="1">
      <alignment horizontal="center" vertical="center" wrapText="1"/>
    </xf>
    <xf numFmtId="4" fontId="24" fillId="26" borderId="10" xfId="0" applyNumberFormat="1" applyFont="1" applyFill="1" applyBorder="1" applyAlignment="1">
      <alignment horizontal="center" vertical="center" wrapText="1"/>
    </xf>
    <xf numFmtId="2" fontId="24" fillId="26" borderId="10" xfId="0" applyNumberFormat="1" applyFont="1" applyFill="1" applyBorder="1" applyAlignment="1">
      <alignment horizontal="center" vertical="center" wrapText="1"/>
    </xf>
    <xf numFmtId="4" fontId="24" fillId="26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22" fillId="26" borderId="0" xfId="0" applyFont="1" applyFill="1"/>
    <xf numFmtId="0" fontId="22" fillId="26" borderId="0" xfId="0" applyFont="1" applyFill="1" applyAlignment="1">
      <alignment horizontal="right"/>
    </xf>
    <xf numFmtId="0" fontId="22" fillId="26" borderId="0" xfId="0" applyFont="1" applyFill="1" applyBorder="1" applyAlignment="1">
      <alignment horizontal="left" vertical="center"/>
    </xf>
    <xf numFmtId="0" fontId="23" fillId="26" borderId="0" xfId="0" applyFont="1" applyFill="1" applyBorder="1"/>
    <xf numFmtId="0" fontId="24" fillId="26" borderId="10" xfId="0" applyFont="1" applyFill="1" applyBorder="1" applyAlignment="1">
      <alignment horizontal="center" vertical="top"/>
    </xf>
    <xf numFmtId="0" fontId="24" fillId="26" borderId="10" xfId="0" applyFont="1" applyFill="1" applyBorder="1" applyAlignment="1">
      <alignment horizontal="center" vertical="top" wrapText="1"/>
    </xf>
    <xf numFmtId="49" fontId="24" fillId="26" borderId="10" xfId="0" applyNumberFormat="1" applyFont="1" applyFill="1" applyBorder="1" applyAlignment="1">
      <alignment horizontal="center" vertical="center"/>
    </xf>
    <xf numFmtId="0" fontId="24" fillId="26" borderId="10" xfId="37" applyFont="1" applyFill="1" applyBorder="1" applyAlignment="1">
      <alignment horizontal="left" vertical="center" wrapText="1"/>
    </xf>
    <xf numFmtId="49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horizontal="left" vertical="center"/>
    </xf>
    <xf numFmtId="49" fontId="19" fillId="26" borderId="10" xfId="0" applyNumberFormat="1" applyFont="1" applyFill="1" applyBorder="1" applyAlignment="1">
      <alignment horizontal="center" vertical="top"/>
    </xf>
    <xf numFmtId="4" fontId="24" fillId="26" borderId="10" xfId="0" applyNumberFormat="1" applyFont="1" applyFill="1" applyBorder="1" applyAlignment="1">
      <alignment horizontal="center" vertical="top"/>
    </xf>
    <xf numFmtId="0" fontId="21" fillId="26" borderId="10" xfId="0" applyFont="1" applyFill="1" applyBorder="1"/>
    <xf numFmtId="2" fontId="21" fillId="26" borderId="10" xfId="0" applyNumberFormat="1" applyFont="1" applyFill="1" applyBorder="1" applyAlignment="1">
      <alignment horizontal="center"/>
    </xf>
    <xf numFmtId="49" fontId="24" fillId="26" borderId="10" xfId="0" applyNumberFormat="1" applyFont="1" applyFill="1" applyBorder="1" applyAlignment="1">
      <alignment horizontal="left" vertical="top"/>
    </xf>
    <xf numFmtId="0" fontId="29" fillId="0" borderId="10" xfId="36" applyFont="1" applyBorder="1" applyAlignment="1">
      <alignment horizontal="left" vertical="center" wrapText="1"/>
    </xf>
    <xf numFmtId="0" fontId="29" fillId="0" borderId="10" xfId="36" applyFont="1" applyBorder="1" applyAlignment="1">
      <alignment horizontal="center" vertical="center"/>
    </xf>
    <xf numFmtId="0" fontId="29" fillId="0" borderId="10" xfId="36" applyFont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10" xfId="36" applyFont="1" applyBorder="1" applyAlignment="1">
      <alignment horizontal="center" vertical="center" wrapText="1"/>
    </xf>
    <xf numFmtId="0" fontId="21" fillId="0" borderId="12" xfId="36" applyFont="1" applyBorder="1" applyAlignment="1">
      <alignment vertical="top"/>
    </xf>
    <xf numFmtId="0" fontId="21" fillId="0" borderId="13" xfId="36" applyFont="1" applyBorder="1" applyAlignment="1">
      <alignment vertical="top"/>
    </xf>
    <xf numFmtId="4" fontId="19" fillId="0" borderId="10" xfId="0" applyNumberFormat="1" applyFont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vertical="center" wrapText="1"/>
    </xf>
    <xf numFmtId="0" fontId="19" fillId="26" borderId="10" xfId="0" applyFont="1" applyFill="1" applyBorder="1" applyAlignment="1">
      <alignment vertical="center" wrapText="1"/>
    </xf>
    <xf numFmtId="0" fontId="19" fillId="26" borderId="10" xfId="0" applyFont="1" applyFill="1" applyBorder="1" applyAlignment="1">
      <alignment horizontal="justify" vertical="top" wrapText="1"/>
    </xf>
    <xf numFmtId="0" fontId="32" fillId="26" borderId="10" xfId="0" applyFont="1" applyFill="1" applyBorder="1" applyAlignment="1">
      <alignment horizontal="center" vertical="center" wrapText="1"/>
    </xf>
    <xf numFmtId="4" fontId="32" fillId="26" borderId="10" xfId="0" applyNumberFormat="1" applyFont="1" applyFill="1" applyBorder="1" applyAlignment="1">
      <alignment horizontal="center" vertical="center" wrapText="1"/>
    </xf>
    <xf numFmtId="4" fontId="33" fillId="26" borderId="10" xfId="0" applyNumberFormat="1" applyFont="1" applyFill="1" applyBorder="1" applyAlignment="1">
      <alignment horizontal="center" vertical="center" wrapText="1"/>
    </xf>
    <xf numFmtId="4" fontId="33" fillId="26" borderId="10" xfId="0" applyNumberFormat="1" applyFont="1" applyFill="1" applyBorder="1" applyAlignment="1">
      <alignment horizontal="center" vertical="center"/>
    </xf>
    <xf numFmtId="0" fontId="33" fillId="26" borderId="0" xfId="0" applyFont="1" applyFill="1"/>
    <xf numFmtId="0" fontId="22" fillId="26" borderId="0" xfId="0" applyFont="1" applyFill="1" applyBorder="1"/>
    <xf numFmtId="0" fontId="19" fillId="26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left" vertical="top" wrapText="1"/>
    </xf>
    <xf numFmtId="0" fontId="22" fillId="26" borderId="0" xfId="0" applyFont="1" applyFill="1" applyAlignment="1">
      <alignment horizontal="center"/>
    </xf>
    <xf numFmtId="0" fontId="23" fillId="26" borderId="10" xfId="0" applyFont="1" applyFill="1" applyBorder="1" applyAlignment="1">
      <alignment horizontal="center" vertical="center"/>
    </xf>
    <xf numFmtId="0" fontId="33" fillId="26" borderId="0" xfId="0" applyFont="1" applyFill="1" applyAlignment="1">
      <alignment horizontal="center"/>
    </xf>
    <xf numFmtId="0" fontId="33" fillId="26" borderId="0" xfId="0" applyFont="1" applyFill="1" applyBorder="1" applyAlignment="1">
      <alignment horizontal="left" vertical="center"/>
    </xf>
    <xf numFmtId="0" fontId="32" fillId="26" borderId="0" xfId="0" applyFont="1" applyFill="1" applyBorder="1"/>
    <xf numFmtId="49" fontId="32" fillId="26" borderId="10" xfId="0" applyNumberFormat="1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horizontal="left" vertical="center" wrapText="1"/>
    </xf>
    <xf numFmtId="49" fontId="33" fillId="26" borderId="10" xfId="0" applyNumberFormat="1" applyFont="1" applyFill="1" applyBorder="1" applyAlignment="1">
      <alignment horizontal="left" vertical="center" wrapText="1"/>
    </xf>
    <xf numFmtId="0" fontId="33" fillId="26" borderId="10" xfId="0" applyFont="1" applyFill="1" applyBorder="1" applyAlignment="1">
      <alignment horizontal="left" vertical="center" wrapText="1"/>
    </xf>
    <xf numFmtId="0" fontId="33" fillId="26" borderId="14" xfId="0" applyFont="1" applyFill="1" applyBorder="1" applyAlignment="1">
      <alignment horizontal="left" vertical="center" wrapText="1"/>
    </xf>
    <xf numFmtId="0" fontId="33" fillId="26" borderId="14" xfId="0" applyFont="1" applyFill="1" applyBorder="1" applyAlignment="1">
      <alignment horizontal="left" vertical="top" wrapText="1"/>
    </xf>
    <xf numFmtId="0" fontId="33" fillId="26" borderId="15" xfId="0" applyFont="1" applyFill="1" applyBorder="1" applyAlignment="1">
      <alignment horizontal="left" vertical="center" wrapText="1"/>
    </xf>
    <xf numFmtId="0" fontId="33" fillId="26" borderId="15" xfId="0" applyFont="1" applyFill="1" applyBorder="1" applyAlignment="1">
      <alignment horizontal="left" vertical="top" wrapText="1"/>
    </xf>
    <xf numFmtId="0" fontId="24" fillId="0" borderId="0" xfId="0" applyFont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16" xfId="0" applyFont="1" applyBorder="1" applyAlignment="1">
      <alignment horizontal="right" vertical="center" wrapText="1"/>
    </xf>
    <xf numFmtId="0" fontId="23" fillId="26" borderId="0" xfId="0" applyFont="1" applyFill="1" applyAlignment="1">
      <alignment vertical="center" wrapText="1"/>
    </xf>
    <xf numFmtId="0" fontId="21" fillId="26" borderId="0" xfId="0" applyFont="1" applyFill="1" applyAlignment="1">
      <alignment horizontal="left"/>
    </xf>
    <xf numFmtId="0" fontId="23" fillId="26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vertical="top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left" vertical="top" wrapText="1"/>
    </xf>
    <xf numFmtId="0" fontId="33" fillId="26" borderId="0" xfId="0" applyFont="1" applyFill="1" applyAlignment="1">
      <alignment horizontal="right"/>
    </xf>
    <xf numFmtId="0" fontId="19" fillId="26" borderId="0" xfId="0" applyFont="1" applyFill="1" applyAlignment="1">
      <alignment horizontal="right"/>
    </xf>
    <xf numFmtId="0" fontId="19" fillId="26" borderId="0" xfId="0" applyFont="1" applyFill="1"/>
    <xf numFmtId="0" fontId="19" fillId="0" borderId="0" xfId="0" applyFont="1" applyAlignment="1"/>
    <xf numFmtId="0" fontId="19" fillId="27" borderId="10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33" fillId="26" borderId="10" xfId="0" applyNumberFormat="1" applyFont="1" applyFill="1" applyBorder="1" applyAlignment="1">
      <alignment horizontal="center" vertical="center"/>
    </xf>
    <xf numFmtId="0" fontId="32" fillId="26" borderId="10" xfId="0" applyFont="1" applyFill="1" applyBorder="1" applyAlignment="1">
      <alignment horizontal="center" vertical="center"/>
    </xf>
    <xf numFmtId="0" fontId="19" fillId="26" borderId="0" xfId="0" applyFont="1" applyFill="1" applyAlignment="1">
      <alignment horizontal="right"/>
    </xf>
    <xf numFmtId="0" fontId="19" fillId="27" borderId="13" xfId="0" applyFont="1" applyFill="1" applyBorder="1" applyAlignment="1">
      <alignment horizontal="center" vertical="center" wrapText="1"/>
    </xf>
    <xf numFmtId="0" fontId="22" fillId="26" borderId="0" xfId="0" applyFont="1" applyFill="1" applyAlignment="1">
      <alignment horizontal="right"/>
    </xf>
    <xf numFmtId="0" fontId="22" fillId="26" borderId="0" xfId="0" applyFont="1" applyFill="1" applyAlignment="1">
      <alignment horizontal="right"/>
    </xf>
    <xf numFmtId="0" fontId="19" fillId="26" borderId="0" xfId="0" applyFont="1" applyFill="1" applyAlignment="1"/>
    <xf numFmtId="0" fontId="22" fillId="26" borderId="0" xfId="0" applyFont="1" applyFill="1" applyAlignment="1">
      <alignment horizontal="right"/>
    </xf>
    <xf numFmtId="0" fontId="19" fillId="26" borderId="0" xfId="0" applyFont="1" applyFill="1" applyAlignment="1">
      <alignment horizontal="right"/>
    </xf>
    <xf numFmtId="4" fontId="24" fillId="27" borderId="10" xfId="0" applyNumberFormat="1" applyFont="1" applyFill="1" applyBorder="1" applyAlignment="1">
      <alignment horizontal="center" vertical="center" wrapText="1"/>
    </xf>
    <xf numFmtId="4" fontId="19" fillId="27" borderId="10" xfId="0" applyNumberFormat="1" applyFont="1" applyFill="1" applyBorder="1" applyAlignment="1">
      <alignment horizontal="center" vertical="center" wrapText="1"/>
    </xf>
    <xf numFmtId="2" fontId="19" fillId="27" borderId="10" xfId="0" applyNumberFormat="1" applyFont="1" applyFill="1" applyBorder="1" applyAlignment="1">
      <alignment horizontal="center" vertical="center" wrapText="1"/>
    </xf>
    <xf numFmtId="2" fontId="19" fillId="27" borderId="10" xfId="0" applyNumberFormat="1" applyFont="1" applyFill="1" applyBorder="1" applyAlignment="1">
      <alignment horizontal="center" vertical="center"/>
    </xf>
    <xf numFmtId="4" fontId="19" fillId="27" borderId="10" xfId="0" applyNumberFormat="1" applyFont="1" applyFill="1" applyBorder="1" applyAlignment="1">
      <alignment horizontal="center" vertical="center"/>
    </xf>
    <xf numFmtId="4" fontId="33" fillId="27" borderId="10" xfId="0" applyNumberFormat="1" applyFont="1" applyFill="1" applyBorder="1" applyAlignment="1">
      <alignment horizontal="center" vertical="center" wrapText="1"/>
    </xf>
    <xf numFmtId="4" fontId="33" fillId="27" borderId="17" xfId="0" applyNumberFormat="1" applyFont="1" applyFill="1" applyBorder="1" applyAlignment="1">
      <alignment horizontal="center" vertical="center"/>
    </xf>
    <xf numFmtId="4" fontId="33" fillId="27" borderId="10" xfId="0" applyNumberFormat="1" applyFont="1" applyFill="1" applyBorder="1" applyAlignment="1">
      <alignment horizontal="center" vertical="center"/>
    </xf>
    <xf numFmtId="49" fontId="32" fillId="26" borderId="10" xfId="0" applyNumberFormat="1" applyFont="1" applyFill="1" applyBorder="1" applyAlignment="1">
      <alignment horizontal="center" vertical="center"/>
    </xf>
    <xf numFmtId="0" fontId="32" fillId="26" borderId="15" xfId="0" applyFont="1" applyFill="1" applyBorder="1" applyAlignment="1">
      <alignment horizontal="left" vertical="center" wrapText="1"/>
    </xf>
    <xf numFmtId="0" fontId="32" fillId="26" borderId="14" xfId="0" applyFont="1" applyFill="1" applyBorder="1" applyAlignment="1">
      <alignment horizontal="left" vertical="top" wrapText="1"/>
    </xf>
    <xf numFmtId="4" fontId="32" fillId="27" borderId="10" xfId="0" applyNumberFormat="1" applyFont="1" applyFill="1" applyBorder="1" applyAlignment="1">
      <alignment horizontal="center" vertical="center"/>
    </xf>
    <xf numFmtId="0" fontId="22" fillId="26" borderId="0" xfId="0" applyFont="1" applyFill="1" applyAlignment="1">
      <alignment horizontal="right"/>
    </xf>
    <xf numFmtId="0" fontId="19" fillId="26" borderId="0" xfId="0" applyFont="1" applyFill="1" applyAlignment="1">
      <alignment horizontal="right"/>
    </xf>
    <xf numFmtId="0" fontId="22" fillId="26" borderId="0" xfId="0" applyFont="1" applyFill="1" applyBorder="1" applyAlignment="1">
      <alignment horizontal="right" vertical="center"/>
    </xf>
    <xf numFmtId="0" fontId="33" fillId="26" borderId="0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3" fillId="26" borderId="17" xfId="0" applyFont="1" applyFill="1" applyBorder="1" applyAlignment="1">
      <alignment horizontal="center" vertical="top"/>
    </xf>
    <xf numFmtId="0" fontId="23" fillId="26" borderId="12" xfId="0" applyFont="1" applyFill="1" applyBorder="1" applyAlignment="1">
      <alignment horizontal="center" vertical="top"/>
    </xf>
    <xf numFmtId="0" fontId="23" fillId="26" borderId="13" xfId="0" applyFont="1" applyFill="1" applyBorder="1" applyAlignment="1">
      <alignment horizontal="center" vertical="top"/>
    </xf>
    <xf numFmtId="0" fontId="24" fillId="26" borderId="0" xfId="0" applyFont="1" applyFill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 vertical="center" wrapText="1"/>
    </xf>
    <xf numFmtId="0" fontId="22" fillId="26" borderId="0" xfId="0" applyFont="1" applyFill="1" applyAlignment="1">
      <alignment horizontal="right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9" fillId="26" borderId="0" xfId="0" applyFont="1" applyFill="1" applyAlignment="1">
      <alignment horizontal="right"/>
    </xf>
    <xf numFmtId="0" fontId="24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36" applyFont="1" applyBorder="1" applyAlignment="1">
      <alignment horizontal="center" vertical="center" wrapText="1"/>
    </xf>
    <xf numFmtId="0" fontId="21" fillId="0" borderId="13" xfId="36" applyFont="1" applyBorder="1" applyAlignment="1">
      <alignment horizontal="center" vertical="center" wrapText="1"/>
    </xf>
    <xf numFmtId="0" fontId="21" fillId="0" borderId="15" xfId="36" applyFont="1" applyBorder="1" applyAlignment="1">
      <alignment horizontal="center" vertical="center" wrapText="1"/>
    </xf>
    <xf numFmtId="0" fontId="21" fillId="0" borderId="11" xfId="36" applyFont="1" applyBorder="1" applyAlignment="1">
      <alignment horizontal="center" vertical="center" wrapText="1"/>
    </xf>
    <xf numFmtId="0" fontId="21" fillId="0" borderId="17" xfId="36" applyFont="1" applyBorder="1" applyAlignment="1">
      <alignment horizontal="center" vertical="center"/>
    </xf>
    <xf numFmtId="0" fontId="21" fillId="0" borderId="13" xfId="36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top"/>
    </xf>
    <xf numFmtId="49" fontId="24" fillId="0" borderId="11" xfId="0" applyNumberFormat="1" applyFont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Источ" xfId="36"/>
    <cellStyle name="Обычный_функциональная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1"/>
  <sheetViews>
    <sheetView zoomScale="130" zoomScaleNormal="130" zoomScaleSheetLayoutView="85" workbookViewId="0">
      <selection activeCell="D5" sqref="D5"/>
    </sheetView>
  </sheetViews>
  <sheetFormatPr defaultRowHeight="12.75"/>
  <cols>
    <col min="1" max="1" width="5.28515625" style="111" customWidth="1"/>
    <col min="2" max="2" width="9.85546875" style="111" customWidth="1"/>
    <col min="3" max="3" width="22" style="111" customWidth="1"/>
    <col min="4" max="4" width="55.42578125" style="111" customWidth="1"/>
    <col min="5" max="16384" width="9.140625" style="111"/>
  </cols>
  <sheetData>
    <row r="1" spans="1:10">
      <c r="D1" s="112" t="s">
        <v>131</v>
      </c>
    </row>
    <row r="2" spans="1:10">
      <c r="D2" s="194" t="s">
        <v>624</v>
      </c>
    </row>
    <row r="3" spans="1:10">
      <c r="C3" s="220" t="s">
        <v>611</v>
      </c>
      <c r="D3" s="220"/>
    </row>
    <row r="4" spans="1:10">
      <c r="C4" s="220" t="s">
        <v>581</v>
      </c>
      <c r="D4" s="220"/>
    </row>
    <row r="5" spans="1:10">
      <c r="D5" s="191"/>
    </row>
    <row r="7" spans="1:10" ht="12.75" customHeight="1">
      <c r="A7" s="216" t="s">
        <v>582</v>
      </c>
      <c r="B7" s="216"/>
      <c r="C7" s="216"/>
      <c r="D7" s="216"/>
      <c r="E7" s="175"/>
      <c r="F7" s="175"/>
      <c r="G7" s="175"/>
      <c r="H7" s="175"/>
      <c r="I7" s="175"/>
      <c r="J7" s="175"/>
    </row>
    <row r="8" spans="1:10" ht="36.75" customHeight="1">
      <c r="A8" s="216"/>
      <c r="B8" s="216"/>
      <c r="C8" s="216"/>
      <c r="D8" s="216"/>
      <c r="E8" s="175"/>
      <c r="F8" s="175"/>
      <c r="G8" s="175"/>
      <c r="H8" s="175"/>
      <c r="I8" s="175"/>
      <c r="J8" s="175"/>
    </row>
    <row r="9" spans="1:10" ht="15.75">
      <c r="B9" s="176"/>
    </row>
    <row r="10" spans="1:10" ht="26.25" customHeight="1">
      <c r="A10" s="177" t="s">
        <v>29</v>
      </c>
      <c r="B10" s="221" t="s">
        <v>0</v>
      </c>
      <c r="C10" s="222"/>
      <c r="D10" s="223" t="s">
        <v>1</v>
      </c>
    </row>
    <row r="11" spans="1:10" ht="51" customHeight="1">
      <c r="A11" s="213">
        <v>1</v>
      </c>
      <c r="B11" s="177" t="s">
        <v>465</v>
      </c>
      <c r="C11" s="177" t="s">
        <v>461</v>
      </c>
      <c r="D11" s="224"/>
    </row>
    <row r="12" spans="1:10" ht="21.75" customHeight="1">
      <c r="A12" s="214"/>
      <c r="B12" s="217" t="s">
        <v>524</v>
      </c>
      <c r="C12" s="218"/>
      <c r="D12" s="219"/>
    </row>
    <row r="13" spans="1:10" ht="89.25" customHeight="1">
      <c r="A13" s="214"/>
      <c r="B13" s="155">
        <v>940</v>
      </c>
      <c r="C13" s="155" t="s">
        <v>488</v>
      </c>
      <c r="D13" s="120" t="s">
        <v>489</v>
      </c>
    </row>
    <row r="14" spans="1:10" ht="75">
      <c r="A14" s="214"/>
      <c r="B14" s="155">
        <v>940</v>
      </c>
      <c r="C14" s="155" t="s">
        <v>468</v>
      </c>
      <c r="D14" s="120" t="s">
        <v>485</v>
      </c>
    </row>
    <row r="15" spans="1:10" ht="75" customHeight="1">
      <c r="A15" s="214"/>
      <c r="B15" s="155">
        <v>940</v>
      </c>
      <c r="C15" s="155" t="s">
        <v>469</v>
      </c>
      <c r="D15" s="178" t="s">
        <v>478</v>
      </c>
    </row>
    <row r="16" spans="1:10" ht="30">
      <c r="A16" s="214"/>
      <c r="B16" s="155">
        <v>940</v>
      </c>
      <c r="C16" s="155" t="s">
        <v>470</v>
      </c>
      <c r="D16" s="156" t="s">
        <v>479</v>
      </c>
    </row>
    <row r="17" spans="1:4" ht="45">
      <c r="A17" s="214"/>
      <c r="B17" s="155">
        <v>940</v>
      </c>
      <c r="C17" s="155" t="s">
        <v>504</v>
      </c>
      <c r="D17" s="156" t="s">
        <v>505</v>
      </c>
    </row>
    <row r="18" spans="1:4" ht="30">
      <c r="A18" s="214"/>
      <c r="B18" s="155">
        <v>940</v>
      </c>
      <c r="C18" s="155" t="s">
        <v>471</v>
      </c>
      <c r="D18" s="120" t="s">
        <v>480</v>
      </c>
    </row>
    <row r="19" spans="1:4" ht="96" customHeight="1">
      <c r="A19" s="214"/>
      <c r="B19" s="155">
        <v>940</v>
      </c>
      <c r="C19" s="185" t="s">
        <v>583</v>
      </c>
      <c r="D19" s="120" t="s">
        <v>584</v>
      </c>
    </row>
    <row r="20" spans="1:4" ht="45">
      <c r="A20" s="214"/>
      <c r="B20" s="155">
        <v>940</v>
      </c>
      <c r="C20" s="155" t="s">
        <v>532</v>
      </c>
      <c r="D20" s="120" t="s">
        <v>533</v>
      </c>
    </row>
    <row r="21" spans="1:4" ht="45">
      <c r="A21" s="214"/>
      <c r="B21" s="155">
        <v>940</v>
      </c>
      <c r="C21" s="155" t="s">
        <v>506</v>
      </c>
      <c r="D21" s="120" t="s">
        <v>507</v>
      </c>
    </row>
    <row r="22" spans="1:4" ht="45">
      <c r="A22" s="214"/>
      <c r="B22" s="155">
        <v>940</v>
      </c>
      <c r="C22" s="155" t="s">
        <v>514</v>
      </c>
      <c r="D22" s="120" t="s">
        <v>515</v>
      </c>
    </row>
    <row r="23" spans="1:4" ht="30">
      <c r="A23" s="215"/>
      <c r="B23" s="155">
        <v>940</v>
      </c>
      <c r="C23" s="155" t="s">
        <v>472</v>
      </c>
      <c r="D23" s="156" t="s">
        <v>481</v>
      </c>
    </row>
    <row r="24" spans="1:4" ht="60">
      <c r="A24" s="213"/>
      <c r="B24" s="155">
        <v>940</v>
      </c>
      <c r="C24" s="155" t="s">
        <v>508</v>
      </c>
      <c r="D24" s="156" t="s">
        <v>513</v>
      </c>
    </row>
    <row r="25" spans="1:4" ht="36" customHeight="1">
      <c r="A25" s="214"/>
      <c r="B25" s="155">
        <v>940</v>
      </c>
      <c r="C25" s="155" t="s">
        <v>472</v>
      </c>
      <c r="D25" s="120" t="s">
        <v>482</v>
      </c>
    </row>
    <row r="26" spans="1:4" ht="30.75" customHeight="1">
      <c r="A26" s="214"/>
      <c r="B26" s="179">
        <v>940</v>
      </c>
      <c r="C26" s="190" t="s">
        <v>604</v>
      </c>
      <c r="D26" s="180" t="s">
        <v>483</v>
      </c>
    </row>
    <row r="27" spans="1:4" ht="45.75" customHeight="1">
      <c r="A27" s="214"/>
      <c r="B27" s="155">
        <v>940</v>
      </c>
      <c r="C27" s="185" t="s">
        <v>605</v>
      </c>
      <c r="D27" s="156" t="s">
        <v>484</v>
      </c>
    </row>
    <row r="28" spans="1:4" ht="33" customHeight="1">
      <c r="A28" s="214"/>
      <c r="B28" s="155">
        <v>940</v>
      </c>
      <c r="C28" s="185" t="s">
        <v>606</v>
      </c>
      <c r="D28" s="156" t="s">
        <v>486</v>
      </c>
    </row>
    <row r="29" spans="1:4" ht="33" customHeight="1">
      <c r="A29" s="214"/>
      <c r="B29" s="155">
        <v>940</v>
      </c>
      <c r="C29" s="155" t="s">
        <v>502</v>
      </c>
      <c r="D29" s="156" t="s">
        <v>503</v>
      </c>
    </row>
    <row r="30" spans="1:4" ht="91.5" customHeight="1">
      <c r="A30" s="214"/>
      <c r="B30" s="155">
        <v>940</v>
      </c>
      <c r="C30" s="155" t="s">
        <v>476</v>
      </c>
      <c r="D30" s="156" t="s">
        <v>487</v>
      </c>
    </row>
    <row r="31" spans="1:4" ht="48.75" customHeight="1">
      <c r="A31" s="215"/>
      <c r="B31" s="155">
        <v>940</v>
      </c>
      <c r="C31" s="185" t="s">
        <v>607</v>
      </c>
      <c r="D31" s="156" t="s">
        <v>608</v>
      </c>
    </row>
  </sheetData>
  <mergeCells count="8">
    <mergeCell ref="A24:A31"/>
    <mergeCell ref="A7:D8"/>
    <mergeCell ref="B12:D12"/>
    <mergeCell ref="C3:D3"/>
    <mergeCell ref="C4:D4"/>
    <mergeCell ref="B10:C10"/>
    <mergeCell ref="D10:D11"/>
    <mergeCell ref="A11:A23"/>
  </mergeCells>
  <pageMargins left="0.70866141732283472" right="0.70866141732283472" top="0.34" bottom="0.31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E44"/>
  <sheetViews>
    <sheetView view="pageLayout" zoomScaleNormal="100" workbookViewId="0">
      <selection activeCell="B6" sqref="B6:C6"/>
    </sheetView>
  </sheetViews>
  <sheetFormatPr defaultRowHeight="12.75"/>
  <cols>
    <col min="1" max="1" width="9.28515625" style="5" customWidth="1"/>
    <col min="2" max="2" width="65" style="5" customWidth="1"/>
    <col min="3" max="3" width="13.7109375" style="111" customWidth="1"/>
    <col min="4" max="16384" width="9.140625" style="5"/>
  </cols>
  <sheetData>
    <row r="1" spans="1:5" ht="12.75" customHeight="1">
      <c r="A1" s="94"/>
      <c r="B1" s="183"/>
      <c r="C1" s="209" t="s">
        <v>315</v>
      </c>
    </row>
    <row r="2" spans="1:5" ht="15">
      <c r="A2" s="94"/>
      <c r="B2" s="183"/>
      <c r="C2" s="209" t="s">
        <v>629</v>
      </c>
    </row>
    <row r="3" spans="1:5" ht="12.75" customHeight="1">
      <c r="A3" s="232" t="s">
        <v>612</v>
      </c>
      <c r="B3" s="232"/>
      <c r="C3" s="232"/>
      <c r="D3" s="193"/>
      <c r="E3" s="193"/>
    </row>
    <row r="4" spans="1:5" ht="15">
      <c r="A4" s="95"/>
      <c r="B4" s="232" t="s">
        <v>581</v>
      </c>
      <c r="C4" s="232"/>
    </row>
    <row r="5" spans="1:5" ht="12.75" customHeight="1">
      <c r="A5" s="96"/>
      <c r="B5" s="232" t="s">
        <v>630</v>
      </c>
      <c r="C5" s="232"/>
    </row>
    <row r="6" spans="1:5" ht="13.5" customHeight="1">
      <c r="A6" s="97"/>
      <c r="B6" s="232" t="s">
        <v>631</v>
      </c>
      <c r="C6" s="232"/>
    </row>
    <row r="7" spans="1:5" ht="20.25" customHeight="1">
      <c r="A7" s="239" t="s">
        <v>594</v>
      </c>
      <c r="B7" s="239"/>
      <c r="C7" s="239"/>
    </row>
    <row r="8" spans="1:5" ht="37.5" customHeight="1">
      <c r="A8" s="239"/>
      <c r="B8" s="239"/>
      <c r="C8" s="239"/>
    </row>
    <row r="9" spans="1:5" ht="9.75" customHeight="1">
      <c r="A9" s="113"/>
      <c r="B9" s="114"/>
      <c r="C9" s="192" t="s">
        <v>43</v>
      </c>
    </row>
    <row r="10" spans="1:5" ht="27.75" customHeight="1">
      <c r="A10" s="115" t="s">
        <v>530</v>
      </c>
      <c r="B10" s="115" t="s">
        <v>595</v>
      </c>
      <c r="C10" s="116" t="s">
        <v>596</v>
      </c>
    </row>
    <row r="11" spans="1:5" ht="15.75" customHeight="1">
      <c r="A11" s="117" t="s">
        <v>553</v>
      </c>
      <c r="B11" s="118" t="s">
        <v>60</v>
      </c>
      <c r="C11" s="109">
        <f>C12+C13+C14+C15</f>
        <v>2471.8000000000002</v>
      </c>
    </row>
    <row r="12" spans="1:5" ht="30" customHeight="1">
      <c r="A12" s="119" t="s">
        <v>554</v>
      </c>
      <c r="B12" s="120" t="s">
        <v>62</v>
      </c>
      <c r="C12" s="200">
        <v>989.38</v>
      </c>
    </row>
    <row r="13" spans="1:5" ht="44.25" customHeight="1">
      <c r="A13" s="119" t="s">
        <v>555</v>
      </c>
      <c r="B13" s="120" t="s">
        <v>177</v>
      </c>
      <c r="C13" s="200">
        <v>741</v>
      </c>
    </row>
    <row r="14" spans="1:5" ht="35.25" customHeight="1">
      <c r="A14" s="119" t="s">
        <v>556</v>
      </c>
      <c r="B14" s="120" t="s">
        <v>602</v>
      </c>
      <c r="C14" s="200">
        <v>741.42</v>
      </c>
    </row>
    <row r="15" spans="1:5" ht="15.75" customHeight="1">
      <c r="A15" s="119" t="s">
        <v>557</v>
      </c>
      <c r="B15" s="120" t="s">
        <v>181</v>
      </c>
      <c r="C15" s="200">
        <v>0</v>
      </c>
    </row>
    <row r="16" spans="1:5" ht="15.75" customHeight="1">
      <c r="A16" s="117" t="s">
        <v>558</v>
      </c>
      <c r="B16" s="121" t="s">
        <v>67</v>
      </c>
      <c r="C16" s="109">
        <f>C17+C18</f>
        <v>423</v>
      </c>
    </row>
    <row r="17" spans="1:3" ht="15.75" customHeight="1">
      <c r="A17" s="119" t="s">
        <v>558</v>
      </c>
      <c r="B17" s="120" t="s">
        <v>368</v>
      </c>
      <c r="C17" s="200">
        <v>200</v>
      </c>
    </row>
    <row r="18" spans="1:3" ht="15.75" customHeight="1">
      <c r="A18" s="119" t="s">
        <v>558</v>
      </c>
      <c r="B18" s="120" t="s">
        <v>609</v>
      </c>
      <c r="C18" s="200">
        <v>223</v>
      </c>
    </row>
    <row r="19" spans="1:3" ht="15.75" customHeight="1">
      <c r="A19" s="117" t="s">
        <v>558</v>
      </c>
      <c r="B19" s="121" t="s">
        <v>623</v>
      </c>
      <c r="C19" s="109">
        <f>3678.79+770.2+93.72+56.72</f>
        <v>4599.43</v>
      </c>
    </row>
    <row r="20" spans="1:3" ht="18" customHeight="1">
      <c r="A20" s="117" t="s">
        <v>559</v>
      </c>
      <c r="B20" s="121" t="s">
        <v>69</v>
      </c>
      <c r="C20" s="109">
        <f>C21</f>
        <v>271.10000000000002</v>
      </c>
    </row>
    <row r="21" spans="1:3" ht="15" customHeight="1">
      <c r="A21" s="119" t="s">
        <v>560</v>
      </c>
      <c r="B21" s="120" t="s">
        <v>71</v>
      </c>
      <c r="C21" s="200">
        <v>271.10000000000002</v>
      </c>
    </row>
    <row r="22" spans="1:3" ht="28.5">
      <c r="A22" s="117" t="s">
        <v>561</v>
      </c>
      <c r="B22" s="121" t="s">
        <v>73</v>
      </c>
      <c r="C22" s="109">
        <f>C23</f>
        <v>0</v>
      </c>
    </row>
    <row r="23" spans="1:3" ht="32.25" customHeight="1">
      <c r="A23" s="119" t="s">
        <v>562</v>
      </c>
      <c r="B23" s="120" t="s">
        <v>531</v>
      </c>
      <c r="C23" s="200">
        <v>0</v>
      </c>
    </row>
    <row r="24" spans="1:3" ht="15.75" customHeight="1">
      <c r="A24" s="117" t="s">
        <v>563</v>
      </c>
      <c r="B24" s="118" t="s">
        <v>187</v>
      </c>
      <c r="C24" s="109">
        <f>C25+C26</f>
        <v>417.8</v>
      </c>
    </row>
    <row r="25" spans="1:3" ht="18.75" customHeight="1">
      <c r="A25" s="119" t="s">
        <v>564</v>
      </c>
      <c r="B25" s="120" t="s">
        <v>195</v>
      </c>
      <c r="C25" s="200">
        <v>417.8</v>
      </c>
    </row>
    <row r="26" spans="1:3" ht="18.75" customHeight="1">
      <c r="A26" s="119" t="s">
        <v>565</v>
      </c>
      <c r="B26" s="120" t="s">
        <v>196</v>
      </c>
      <c r="C26" s="200">
        <v>0</v>
      </c>
    </row>
    <row r="27" spans="1:3" ht="18" customHeight="1">
      <c r="A27" s="117" t="s">
        <v>566</v>
      </c>
      <c r="B27" s="118" t="s">
        <v>77</v>
      </c>
      <c r="C27" s="109">
        <f>C28+C29+C30</f>
        <v>1193.6699999999998</v>
      </c>
    </row>
    <row r="28" spans="1:3" ht="18" customHeight="1">
      <c r="A28" s="119" t="s">
        <v>567</v>
      </c>
      <c r="B28" s="147" t="s">
        <v>199</v>
      </c>
      <c r="C28" s="200">
        <v>1012.8</v>
      </c>
    </row>
    <row r="29" spans="1:3" ht="17.25" customHeight="1">
      <c r="A29" s="119" t="s">
        <v>568</v>
      </c>
      <c r="B29" s="120" t="s">
        <v>79</v>
      </c>
      <c r="C29" s="200">
        <v>7.28</v>
      </c>
    </row>
    <row r="30" spans="1:3" ht="18" customHeight="1">
      <c r="A30" s="119" t="s">
        <v>569</v>
      </c>
      <c r="B30" s="120" t="s">
        <v>618</v>
      </c>
      <c r="C30" s="200">
        <v>173.59</v>
      </c>
    </row>
    <row r="31" spans="1:3" ht="18" customHeight="1">
      <c r="A31" s="117" t="s">
        <v>619</v>
      </c>
      <c r="B31" s="118" t="s">
        <v>621</v>
      </c>
      <c r="C31" s="109">
        <f>C32</f>
        <v>4.9000000000000004</v>
      </c>
    </row>
    <row r="32" spans="1:3" ht="18" customHeight="1">
      <c r="A32" s="119" t="s">
        <v>620</v>
      </c>
      <c r="B32" s="120" t="s">
        <v>622</v>
      </c>
      <c r="C32" s="200">
        <v>4.9000000000000004</v>
      </c>
    </row>
    <row r="33" spans="1:5" ht="19.5" customHeight="1">
      <c r="A33" s="117" t="s">
        <v>570</v>
      </c>
      <c r="B33" s="118" t="s">
        <v>130</v>
      </c>
      <c r="C33" s="109">
        <f>C34</f>
        <v>3251.21</v>
      </c>
    </row>
    <row r="34" spans="1:5" ht="15" customHeight="1">
      <c r="A34" s="119" t="s">
        <v>571</v>
      </c>
      <c r="B34" s="120" t="s">
        <v>579</v>
      </c>
      <c r="C34" s="200">
        <v>3251.21</v>
      </c>
      <c r="E34" s="5" t="s">
        <v>535</v>
      </c>
    </row>
    <row r="35" spans="1:5" ht="15.75" customHeight="1">
      <c r="A35" s="117" t="s">
        <v>572</v>
      </c>
      <c r="B35" s="118" t="s">
        <v>86</v>
      </c>
      <c r="C35" s="109">
        <f>C36+C37</f>
        <v>100</v>
      </c>
    </row>
    <row r="36" spans="1:5" ht="15" customHeight="1">
      <c r="A36" s="119" t="s">
        <v>573</v>
      </c>
      <c r="B36" s="120" t="s">
        <v>88</v>
      </c>
      <c r="C36" s="110">
        <v>0</v>
      </c>
    </row>
    <row r="37" spans="1:5" ht="15.75" customHeight="1">
      <c r="A37" s="119" t="s">
        <v>574</v>
      </c>
      <c r="B37" s="120" t="s">
        <v>512</v>
      </c>
      <c r="C37" s="200">
        <v>100</v>
      </c>
    </row>
    <row r="38" spans="1:5" ht="15" customHeight="1">
      <c r="A38" s="117" t="s">
        <v>89</v>
      </c>
      <c r="B38" s="118" t="s">
        <v>90</v>
      </c>
      <c r="C38" s="109">
        <f>C39</f>
        <v>0</v>
      </c>
    </row>
    <row r="39" spans="1:5" ht="14.25" customHeight="1">
      <c r="A39" s="119" t="s">
        <v>610</v>
      </c>
      <c r="B39" s="120" t="s">
        <v>211</v>
      </c>
      <c r="C39" s="110">
        <v>0</v>
      </c>
    </row>
    <row r="40" spans="1:5" ht="47.25" customHeight="1">
      <c r="A40" s="117" t="s">
        <v>575</v>
      </c>
      <c r="B40" s="121" t="s">
        <v>216</v>
      </c>
      <c r="C40" s="109">
        <f>C41</f>
        <v>11.68</v>
      </c>
    </row>
    <row r="41" spans="1:5" ht="15">
      <c r="A41" s="119" t="s">
        <v>576</v>
      </c>
      <c r="B41" s="122" t="s">
        <v>580</v>
      </c>
      <c r="C41" s="200">
        <v>11.68</v>
      </c>
    </row>
    <row r="42" spans="1:5" ht="15">
      <c r="A42" s="119"/>
      <c r="B42" s="127" t="s">
        <v>122</v>
      </c>
      <c r="C42" s="124">
        <f>C11+C16+C19+C20+C22+C24+C27+C31+C33+C35+C38+C40</f>
        <v>12744.59</v>
      </c>
    </row>
    <row r="43" spans="1:5" ht="15.75">
      <c r="A43" s="123"/>
      <c r="B43" s="125" t="s">
        <v>463</v>
      </c>
      <c r="C43" s="126">
        <v>0</v>
      </c>
    </row>
    <row r="44" spans="1:5">
      <c r="A44" s="154"/>
    </row>
  </sheetData>
  <mergeCells count="5">
    <mergeCell ref="A7:C8"/>
    <mergeCell ref="B4:C4"/>
    <mergeCell ref="B5:C5"/>
    <mergeCell ref="A3:C3"/>
    <mergeCell ref="B6:C6"/>
  </mergeCells>
  <pageMargins left="0.86" right="0.70866141732283472" top="0.32" bottom="0.32" header="0.31496062992125984" footer="0.31496062992125984"/>
  <pageSetup paperSize="9" scale="96" orientation="portrait" r:id="rId1"/>
  <headerFooter differentFirst="1">
    <oddHeader xml:space="preserve">&amp;CСтруктурный макет
</oddHeader>
    <firstFooter xml:space="preserve">&amp;L 
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F55"/>
  <sheetViews>
    <sheetView view="pageLayout" zoomScaleNormal="100" zoomScaleSheetLayoutView="100" workbookViewId="0">
      <selection activeCell="B3" sqref="B3"/>
    </sheetView>
  </sheetViews>
  <sheetFormatPr defaultRowHeight="12.75"/>
  <cols>
    <col min="1" max="1" width="9.28515625" style="5" customWidth="1"/>
    <col min="2" max="2" width="65" style="5" customWidth="1"/>
    <col min="3" max="3" width="10.140625" style="5" customWidth="1"/>
    <col min="4" max="16384" width="9.140625" style="5"/>
  </cols>
  <sheetData>
    <row r="1" spans="1:6" ht="12.75" customHeight="1">
      <c r="D1" s="1" t="s">
        <v>316</v>
      </c>
    </row>
    <row r="2" spans="1:6" ht="15">
      <c r="D2" s="1" t="s">
        <v>132</v>
      </c>
    </row>
    <row r="3" spans="1:6" ht="12.75" customHeight="1">
      <c r="D3" s="1" t="s">
        <v>3</v>
      </c>
    </row>
    <row r="4" spans="1:6" ht="15">
      <c r="A4" s="6"/>
      <c r="D4" s="1" t="s">
        <v>4</v>
      </c>
    </row>
    <row r="5" spans="1:6" ht="12.75" customHeight="1">
      <c r="A5" s="7"/>
      <c r="D5" s="1" t="s">
        <v>220</v>
      </c>
    </row>
    <row r="6" spans="1:6" ht="15">
      <c r="A6" s="8"/>
      <c r="D6" s="1" t="s">
        <v>5</v>
      </c>
      <c r="F6" s="6"/>
    </row>
    <row r="7" spans="1:6" ht="15">
      <c r="A7" s="8"/>
      <c r="B7" s="1"/>
      <c r="F7" s="6"/>
    </row>
    <row r="8" spans="1:6" ht="12.75" customHeight="1">
      <c r="A8" s="239" t="s">
        <v>321</v>
      </c>
      <c r="B8" s="239"/>
      <c r="C8" s="239"/>
      <c r="D8" s="239"/>
      <c r="F8" s="6"/>
    </row>
    <row r="9" spans="1:6" ht="29.25" customHeight="1">
      <c r="A9" s="239"/>
      <c r="B9" s="239"/>
      <c r="C9" s="239"/>
      <c r="D9" s="239"/>
    </row>
    <row r="10" spans="1:6" ht="12.75" customHeight="1">
      <c r="A10" s="10"/>
      <c r="B10" s="12"/>
      <c r="D10" s="21" t="s">
        <v>43</v>
      </c>
    </row>
    <row r="11" spans="1:6" ht="21" customHeight="1">
      <c r="A11" s="251" t="s">
        <v>57</v>
      </c>
      <c r="B11" s="253" t="s">
        <v>58</v>
      </c>
      <c r="C11" s="253" t="s">
        <v>51</v>
      </c>
      <c r="D11" s="253"/>
    </row>
    <row r="12" spans="1:6" ht="32.25" customHeight="1">
      <c r="A12" s="252"/>
      <c r="B12" s="253"/>
      <c r="C12" s="31" t="s">
        <v>325</v>
      </c>
      <c r="D12" s="15" t="s">
        <v>326</v>
      </c>
    </row>
    <row r="13" spans="1:6" ht="32.25" customHeight="1">
      <c r="A13" s="27" t="s">
        <v>59</v>
      </c>
      <c r="B13" s="30" t="s">
        <v>60</v>
      </c>
      <c r="C13" s="30"/>
      <c r="D13" s="30"/>
    </row>
    <row r="14" spans="1:6" ht="44.25" customHeight="1">
      <c r="A14" s="28" t="s">
        <v>61</v>
      </c>
      <c r="B14" s="3" t="s">
        <v>62</v>
      </c>
      <c r="C14" s="39"/>
      <c r="D14" s="40"/>
    </row>
    <row r="15" spans="1:6" ht="30.75" customHeight="1">
      <c r="A15" s="28" t="s">
        <v>176</v>
      </c>
      <c r="B15" s="3" t="s">
        <v>177</v>
      </c>
      <c r="C15" s="39"/>
      <c r="D15" s="40"/>
    </row>
    <row r="16" spans="1:6" ht="34.5" customHeight="1">
      <c r="A16" s="28" t="s">
        <v>63</v>
      </c>
      <c r="B16" s="3" t="s">
        <v>64</v>
      </c>
      <c r="C16" s="39"/>
      <c r="D16" s="40"/>
    </row>
    <row r="17" spans="1:4" ht="30">
      <c r="A17" s="28" t="s">
        <v>65</v>
      </c>
      <c r="B17" s="3" t="s">
        <v>93</v>
      </c>
      <c r="C17" s="41"/>
      <c r="D17" s="42"/>
    </row>
    <row r="18" spans="1:4" ht="15">
      <c r="A18" s="28" t="s">
        <v>178</v>
      </c>
      <c r="B18" s="3" t="s">
        <v>179</v>
      </c>
      <c r="C18" s="39"/>
      <c r="D18" s="40"/>
    </row>
    <row r="19" spans="1:4" ht="15">
      <c r="A19" s="28" t="s">
        <v>180</v>
      </c>
      <c r="B19" s="3" t="s">
        <v>181</v>
      </c>
      <c r="C19" s="41"/>
      <c r="D19" s="42"/>
    </row>
    <row r="20" spans="1:4" ht="15">
      <c r="A20" s="28" t="s">
        <v>66</v>
      </c>
      <c r="B20" s="3" t="s">
        <v>67</v>
      </c>
      <c r="C20" s="39"/>
      <c r="D20" s="40"/>
    </row>
    <row r="21" spans="1:4" ht="14.25">
      <c r="A21" s="27" t="s">
        <v>68</v>
      </c>
      <c r="B21" s="29" t="s">
        <v>69</v>
      </c>
      <c r="C21" s="30"/>
      <c r="D21" s="30"/>
    </row>
    <row r="22" spans="1:4" ht="15">
      <c r="A22" s="28" t="s">
        <v>70</v>
      </c>
      <c r="B22" s="3" t="s">
        <v>71</v>
      </c>
      <c r="C22" s="39"/>
      <c r="D22" s="40"/>
    </row>
    <row r="23" spans="1:4" ht="28.5">
      <c r="A23" s="27" t="s">
        <v>72</v>
      </c>
      <c r="B23" s="29" t="s">
        <v>73</v>
      </c>
      <c r="C23" s="30"/>
      <c r="D23" s="30"/>
    </row>
    <row r="24" spans="1:4" ht="30.75" customHeight="1">
      <c r="A24" s="28" t="s">
        <v>74</v>
      </c>
      <c r="B24" s="3" t="s">
        <v>75</v>
      </c>
      <c r="C24" s="43"/>
      <c r="D24" s="42"/>
    </row>
    <row r="25" spans="1:4" ht="15">
      <c r="A25" s="28" t="s">
        <v>182</v>
      </c>
      <c r="B25" s="3" t="s">
        <v>184</v>
      </c>
      <c r="C25" s="39"/>
      <c r="D25" s="40"/>
    </row>
    <row r="26" spans="1:4" ht="30">
      <c r="A26" s="28" t="s">
        <v>183</v>
      </c>
      <c r="B26" s="3" t="s">
        <v>185</v>
      </c>
      <c r="C26" s="42"/>
      <c r="D26" s="42"/>
    </row>
    <row r="27" spans="1:4" ht="14.25">
      <c r="A27" s="27" t="s">
        <v>186</v>
      </c>
      <c r="B27" s="30" t="s">
        <v>187</v>
      </c>
      <c r="C27" s="30"/>
      <c r="D27" s="30"/>
    </row>
    <row r="28" spans="1:4" ht="15">
      <c r="A28" s="28" t="s">
        <v>189</v>
      </c>
      <c r="B28" s="3" t="s">
        <v>188</v>
      </c>
      <c r="C28" s="41"/>
      <c r="D28" s="42"/>
    </row>
    <row r="29" spans="1:4" ht="15">
      <c r="A29" s="28" t="s">
        <v>190</v>
      </c>
      <c r="B29" s="3" t="s">
        <v>267</v>
      </c>
      <c r="C29" s="40"/>
      <c r="D29" s="40"/>
    </row>
    <row r="30" spans="1:4" ht="15">
      <c r="A30" s="28" t="s">
        <v>191</v>
      </c>
      <c r="B30" s="3" t="s">
        <v>194</v>
      </c>
      <c r="C30" s="44"/>
      <c r="D30" s="44"/>
    </row>
    <row r="31" spans="1:4" ht="15">
      <c r="A31" s="28" t="s">
        <v>192</v>
      </c>
      <c r="B31" s="3" t="s">
        <v>195</v>
      </c>
      <c r="C31" s="45"/>
      <c r="D31" s="45"/>
    </row>
    <row r="32" spans="1:4" ht="15">
      <c r="A32" s="28" t="s">
        <v>193</v>
      </c>
      <c r="B32" s="3" t="s">
        <v>196</v>
      </c>
      <c r="C32" s="45"/>
      <c r="D32" s="45"/>
    </row>
    <row r="33" spans="1:4" ht="14.25">
      <c r="A33" s="27" t="s">
        <v>76</v>
      </c>
      <c r="B33" s="30" t="s">
        <v>77</v>
      </c>
      <c r="C33" s="30"/>
      <c r="D33" s="30"/>
    </row>
    <row r="34" spans="1:4" ht="15">
      <c r="A34" s="28" t="s">
        <v>197</v>
      </c>
      <c r="B34" s="3" t="s">
        <v>199</v>
      </c>
      <c r="C34" s="45"/>
      <c r="D34" s="45"/>
    </row>
    <row r="35" spans="1:4" ht="15">
      <c r="A35" s="28" t="s">
        <v>78</v>
      </c>
      <c r="B35" s="3" t="s">
        <v>79</v>
      </c>
      <c r="C35" s="45"/>
      <c r="D35" s="45"/>
    </row>
    <row r="36" spans="1:4" ht="15">
      <c r="A36" s="28" t="s">
        <v>80</v>
      </c>
      <c r="B36" s="3" t="s">
        <v>81</v>
      </c>
      <c r="C36" s="45"/>
      <c r="D36" s="45"/>
    </row>
    <row r="37" spans="1:4" ht="15">
      <c r="A37" s="28" t="s">
        <v>198</v>
      </c>
      <c r="B37" s="3" t="s">
        <v>200</v>
      </c>
      <c r="C37" s="45"/>
      <c r="D37" s="45"/>
    </row>
    <row r="38" spans="1:4" ht="14.25">
      <c r="A38" s="27" t="s">
        <v>201</v>
      </c>
      <c r="B38" s="30" t="s">
        <v>202</v>
      </c>
      <c r="C38" s="30"/>
      <c r="D38" s="30"/>
    </row>
    <row r="39" spans="1:4" ht="30">
      <c r="A39" s="28" t="s">
        <v>203</v>
      </c>
      <c r="B39" s="3" t="s">
        <v>205</v>
      </c>
      <c r="C39" s="45"/>
      <c r="D39" s="45"/>
    </row>
    <row r="40" spans="1:4" ht="15">
      <c r="A40" s="28" t="s">
        <v>204</v>
      </c>
      <c r="B40" s="3" t="s">
        <v>206</v>
      </c>
      <c r="C40" s="45"/>
      <c r="D40" s="45"/>
    </row>
    <row r="41" spans="1:4" ht="14.25">
      <c r="A41" s="27" t="s">
        <v>82</v>
      </c>
      <c r="B41" s="30" t="s">
        <v>130</v>
      </c>
      <c r="C41" s="30"/>
      <c r="D41" s="30"/>
    </row>
    <row r="42" spans="1:4" ht="15">
      <c r="A42" s="28" t="s">
        <v>83</v>
      </c>
      <c r="B42" s="3" t="s">
        <v>84</v>
      </c>
      <c r="C42" s="45"/>
      <c r="D42" s="45"/>
    </row>
    <row r="43" spans="1:4" ht="15">
      <c r="A43" s="28" t="s">
        <v>207</v>
      </c>
      <c r="B43" s="3" t="s">
        <v>208</v>
      </c>
      <c r="C43" s="45"/>
      <c r="D43" s="45"/>
    </row>
    <row r="44" spans="1:4" ht="14.25">
      <c r="A44" s="27" t="s">
        <v>85</v>
      </c>
      <c r="B44" s="30" t="s">
        <v>86</v>
      </c>
      <c r="C44" s="30"/>
      <c r="D44" s="30"/>
    </row>
    <row r="45" spans="1:4" ht="15">
      <c r="A45" s="28" t="s">
        <v>87</v>
      </c>
      <c r="B45" s="3" t="s">
        <v>88</v>
      </c>
      <c r="C45" s="45"/>
      <c r="D45" s="45"/>
    </row>
    <row r="46" spans="1:4" ht="15">
      <c r="A46" s="28" t="s">
        <v>209</v>
      </c>
      <c r="B46" s="3" t="s">
        <v>210</v>
      </c>
      <c r="C46" s="45"/>
      <c r="D46" s="45"/>
    </row>
    <row r="47" spans="1:4" ht="14.25">
      <c r="A47" s="27" t="s">
        <v>89</v>
      </c>
      <c r="B47" s="30" t="s">
        <v>90</v>
      </c>
      <c r="C47" s="30"/>
      <c r="D47" s="30"/>
    </row>
    <row r="48" spans="1:4" ht="15">
      <c r="A48" s="28" t="s">
        <v>94</v>
      </c>
      <c r="B48" s="3" t="s">
        <v>211</v>
      </c>
      <c r="C48" s="45"/>
      <c r="D48" s="45"/>
    </row>
    <row r="49" spans="1:4" ht="15">
      <c r="A49" s="28" t="s">
        <v>91</v>
      </c>
      <c r="B49" s="3" t="s">
        <v>92</v>
      </c>
      <c r="C49" s="45"/>
      <c r="D49" s="45"/>
    </row>
    <row r="50" spans="1:4" ht="28.5">
      <c r="A50" s="27" t="s">
        <v>212</v>
      </c>
      <c r="B50" s="30" t="s">
        <v>213</v>
      </c>
      <c r="C50" s="30"/>
      <c r="D50" s="30"/>
    </row>
    <row r="51" spans="1:4" ht="15">
      <c r="A51" s="28" t="s">
        <v>214</v>
      </c>
      <c r="B51" s="18" t="s">
        <v>215</v>
      </c>
      <c r="C51" s="45"/>
      <c r="D51" s="45"/>
    </row>
    <row r="52" spans="1:4" ht="42.75">
      <c r="A52" s="27" t="s">
        <v>217</v>
      </c>
      <c r="B52" s="29" t="s">
        <v>216</v>
      </c>
      <c r="C52" s="30"/>
      <c r="D52" s="30"/>
    </row>
    <row r="53" spans="1:4" ht="15">
      <c r="A53" s="28" t="s">
        <v>218</v>
      </c>
      <c r="B53" s="18" t="s">
        <v>219</v>
      </c>
      <c r="C53" s="45"/>
      <c r="D53" s="45"/>
    </row>
    <row r="54" spans="1:4" ht="32.25" customHeight="1">
      <c r="A54" s="27" t="s">
        <v>95</v>
      </c>
      <c r="B54" s="29" t="s">
        <v>363</v>
      </c>
      <c r="C54" s="30"/>
      <c r="D54" s="30"/>
    </row>
    <row r="55" spans="1:4" ht="12.75" customHeight="1">
      <c r="A55" s="254" t="s">
        <v>122</v>
      </c>
      <c r="B55" s="255"/>
      <c r="C55" s="45"/>
      <c r="D55" s="45"/>
    </row>
  </sheetData>
  <mergeCells count="5">
    <mergeCell ref="A11:A12"/>
    <mergeCell ref="B11:B12"/>
    <mergeCell ref="C11:D11"/>
    <mergeCell ref="A8:D9"/>
    <mergeCell ref="A55:B5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 differentFirst="1">
    <oddHeader xml:space="preserve"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H207"/>
  <sheetViews>
    <sheetView view="pageLayout" topLeftCell="I1" zoomScaleNormal="100" zoomScaleSheetLayoutView="130" workbookViewId="0">
      <selection activeCell="L19" sqref="L19"/>
    </sheetView>
  </sheetViews>
  <sheetFormatPr defaultRowHeight="12.75"/>
  <cols>
    <col min="1" max="1" width="5" style="5" customWidth="1"/>
    <col min="2" max="2" width="44.5703125" style="5" customWidth="1"/>
    <col min="3" max="3" width="11.28515625" style="5" customWidth="1"/>
    <col min="4" max="4" width="7.28515625" style="5" customWidth="1"/>
    <col min="5" max="5" width="6.42578125" style="5" customWidth="1"/>
    <col min="6" max="6" width="15.85546875" style="5" customWidth="1"/>
    <col min="7" max="7" width="9.42578125" style="5" customWidth="1"/>
    <col min="8" max="16384" width="9.140625" style="5"/>
  </cols>
  <sheetData>
    <row r="1" spans="1:8" ht="12.75" customHeight="1">
      <c r="H1" s="1" t="s">
        <v>317</v>
      </c>
    </row>
    <row r="2" spans="1:8" ht="15">
      <c r="H2" s="1" t="s">
        <v>132</v>
      </c>
    </row>
    <row r="3" spans="1:8" ht="12.75" customHeight="1">
      <c r="H3" s="1" t="s">
        <v>3</v>
      </c>
    </row>
    <row r="4" spans="1:8" ht="15">
      <c r="B4" s="6"/>
      <c r="H4" s="1" t="s">
        <v>4</v>
      </c>
    </row>
    <row r="5" spans="1:8" ht="12.75" customHeight="1">
      <c r="B5" s="7"/>
      <c r="H5" s="1" t="s">
        <v>220</v>
      </c>
    </row>
    <row r="6" spans="1:8" ht="15">
      <c r="B6" s="8"/>
      <c r="G6" s="6"/>
      <c r="H6" s="1" t="s">
        <v>5</v>
      </c>
    </row>
    <row r="7" spans="1:8" ht="15">
      <c r="B7" s="8"/>
      <c r="C7" s="1"/>
      <c r="G7" s="6"/>
    </row>
    <row r="8" spans="1:8" ht="12.75" customHeight="1">
      <c r="A8" s="249" t="s">
        <v>322</v>
      </c>
      <c r="B8" s="249"/>
      <c r="C8" s="249"/>
      <c r="D8" s="249"/>
      <c r="E8" s="249"/>
      <c r="F8" s="249"/>
      <c r="G8" s="249"/>
      <c r="H8" s="249"/>
    </row>
    <row r="9" spans="1:8" ht="29.25" customHeight="1">
      <c r="A9" s="249"/>
      <c r="B9" s="249"/>
      <c r="C9" s="249"/>
      <c r="D9" s="249"/>
      <c r="E9" s="249"/>
      <c r="F9" s="249"/>
      <c r="G9" s="249"/>
      <c r="H9" s="249"/>
    </row>
    <row r="10" spans="1:8" ht="12.75" customHeight="1">
      <c r="B10" s="10"/>
      <c r="C10" s="12"/>
      <c r="H10" s="21" t="s">
        <v>43</v>
      </c>
    </row>
    <row r="11" spans="1:8" ht="21" customHeight="1">
      <c r="A11" s="259" t="s">
        <v>29</v>
      </c>
      <c r="B11" s="259" t="s">
        <v>96</v>
      </c>
      <c r="C11" s="260" t="s">
        <v>97</v>
      </c>
      <c r="D11" s="260" t="s">
        <v>98</v>
      </c>
      <c r="E11" s="260" t="s">
        <v>99</v>
      </c>
      <c r="F11" s="260" t="s">
        <v>100</v>
      </c>
      <c r="G11" s="260" t="s">
        <v>101</v>
      </c>
      <c r="H11" s="261" t="s">
        <v>42</v>
      </c>
    </row>
    <row r="12" spans="1:8" ht="32.25" customHeight="1">
      <c r="A12" s="259"/>
      <c r="B12" s="259"/>
      <c r="C12" s="260"/>
      <c r="D12" s="260"/>
      <c r="E12" s="260"/>
      <c r="F12" s="260"/>
      <c r="G12" s="260"/>
      <c r="H12" s="261"/>
    </row>
    <row r="13" spans="1:8" ht="24.95" customHeight="1">
      <c r="A13" s="258">
        <v>1</v>
      </c>
      <c r="B13" s="86" t="s">
        <v>102</v>
      </c>
      <c r="C13" s="49" t="s">
        <v>6</v>
      </c>
      <c r="D13" s="48"/>
      <c r="E13" s="48"/>
      <c r="F13" s="48"/>
      <c r="G13" s="49"/>
      <c r="H13" s="52"/>
    </row>
    <row r="14" spans="1:8" ht="24.95" customHeight="1">
      <c r="A14" s="258"/>
      <c r="B14" s="87" t="s">
        <v>60</v>
      </c>
      <c r="C14" s="50" t="s">
        <v>6</v>
      </c>
      <c r="D14" s="59" t="s">
        <v>103</v>
      </c>
      <c r="E14" s="60"/>
      <c r="F14" s="68"/>
      <c r="G14" s="73"/>
      <c r="H14" s="56"/>
    </row>
    <row r="15" spans="1:8" ht="39" customHeight="1">
      <c r="A15" s="258"/>
      <c r="B15" s="88" t="s">
        <v>104</v>
      </c>
      <c r="C15" s="49" t="s">
        <v>6</v>
      </c>
      <c r="D15" s="61" t="s">
        <v>103</v>
      </c>
      <c r="E15" s="61" t="s">
        <v>105</v>
      </c>
      <c r="F15" s="69"/>
      <c r="G15" s="74"/>
      <c r="H15" s="52"/>
    </row>
    <row r="16" spans="1:8" ht="54" customHeight="1">
      <c r="A16" s="258"/>
      <c r="B16" s="89" t="s">
        <v>106</v>
      </c>
      <c r="C16" s="49" t="s">
        <v>6</v>
      </c>
      <c r="D16" s="62" t="s">
        <v>103</v>
      </c>
      <c r="E16" s="62" t="s">
        <v>105</v>
      </c>
      <c r="F16" s="69" t="s">
        <v>221</v>
      </c>
      <c r="G16" s="74"/>
      <c r="H16" s="52"/>
    </row>
    <row r="17" spans="1:8" ht="24.95" customHeight="1">
      <c r="A17" s="258"/>
      <c r="B17" s="89" t="s">
        <v>107</v>
      </c>
      <c r="C17" s="49" t="s">
        <v>6</v>
      </c>
      <c r="D17" s="62" t="s">
        <v>103</v>
      </c>
      <c r="E17" s="62" t="s">
        <v>105</v>
      </c>
      <c r="F17" s="69" t="s">
        <v>222</v>
      </c>
      <c r="G17" s="74"/>
      <c r="H17" s="52"/>
    </row>
    <row r="18" spans="1:8" ht="24.95" customHeight="1">
      <c r="A18" s="258"/>
      <c r="B18" s="89" t="s">
        <v>223</v>
      </c>
      <c r="C18" s="49" t="s">
        <v>6</v>
      </c>
      <c r="D18" s="62" t="s">
        <v>103</v>
      </c>
      <c r="E18" s="62" t="s">
        <v>105</v>
      </c>
      <c r="F18" s="69" t="s">
        <v>222</v>
      </c>
      <c r="G18" s="74" t="s">
        <v>224</v>
      </c>
      <c r="H18" s="52"/>
    </row>
    <row r="19" spans="1:8" ht="57" customHeight="1">
      <c r="A19" s="258"/>
      <c r="B19" s="88" t="s">
        <v>64</v>
      </c>
      <c r="C19" s="49" t="s">
        <v>6</v>
      </c>
      <c r="D19" s="62" t="s">
        <v>103</v>
      </c>
      <c r="E19" s="62" t="s">
        <v>110</v>
      </c>
      <c r="F19" s="69"/>
      <c r="G19" s="74"/>
      <c r="H19" s="52"/>
    </row>
    <row r="20" spans="1:8" ht="54" customHeight="1">
      <c r="A20" s="258"/>
      <c r="B20" s="89" t="s">
        <v>106</v>
      </c>
      <c r="C20" s="49" t="s">
        <v>6</v>
      </c>
      <c r="D20" s="62" t="s">
        <v>103</v>
      </c>
      <c r="E20" s="62" t="s">
        <v>110</v>
      </c>
      <c r="F20" s="69" t="s">
        <v>221</v>
      </c>
      <c r="G20" s="74"/>
      <c r="H20" s="52"/>
    </row>
    <row r="21" spans="1:8" ht="36" customHeight="1">
      <c r="A21" s="258"/>
      <c r="B21" s="89" t="s">
        <v>109</v>
      </c>
      <c r="C21" s="49" t="s">
        <v>6</v>
      </c>
      <c r="D21" s="62" t="s">
        <v>103</v>
      </c>
      <c r="E21" s="62" t="s">
        <v>110</v>
      </c>
      <c r="F21" s="69" t="s">
        <v>225</v>
      </c>
      <c r="G21" s="74"/>
      <c r="H21" s="52"/>
    </row>
    <row r="22" spans="1:8" ht="31.5" customHeight="1">
      <c r="A22" s="258"/>
      <c r="B22" s="89" t="s">
        <v>223</v>
      </c>
      <c r="C22" s="49" t="s">
        <v>6</v>
      </c>
      <c r="D22" s="62" t="s">
        <v>103</v>
      </c>
      <c r="E22" s="62" t="s">
        <v>110</v>
      </c>
      <c r="F22" s="69" t="s">
        <v>225</v>
      </c>
      <c r="G22" s="74" t="s">
        <v>224</v>
      </c>
      <c r="H22" s="52"/>
    </row>
    <row r="23" spans="1:8" ht="24.95" customHeight="1">
      <c r="A23" s="258"/>
      <c r="B23" s="89" t="s">
        <v>226</v>
      </c>
      <c r="C23" s="49" t="s">
        <v>6</v>
      </c>
      <c r="D23" s="62" t="s">
        <v>103</v>
      </c>
      <c r="E23" s="62" t="s">
        <v>110</v>
      </c>
      <c r="F23" s="69" t="s">
        <v>225</v>
      </c>
      <c r="G23" s="74" t="s">
        <v>231</v>
      </c>
      <c r="H23" s="52"/>
    </row>
    <row r="24" spans="1:8" ht="28.5" customHeight="1">
      <c r="A24" s="258"/>
      <c r="B24" s="89" t="s">
        <v>227</v>
      </c>
      <c r="C24" s="49" t="s">
        <v>6</v>
      </c>
      <c r="D24" s="62" t="s">
        <v>103</v>
      </c>
      <c r="E24" s="62" t="s">
        <v>110</v>
      </c>
      <c r="F24" s="69" t="s">
        <v>225</v>
      </c>
      <c r="G24" s="74" t="s">
        <v>232</v>
      </c>
      <c r="H24" s="52"/>
    </row>
    <row r="25" spans="1:8" ht="28.5" customHeight="1">
      <c r="A25" s="258"/>
      <c r="B25" s="89" t="s">
        <v>228</v>
      </c>
      <c r="C25" s="49" t="s">
        <v>6</v>
      </c>
      <c r="D25" s="62" t="s">
        <v>103</v>
      </c>
      <c r="E25" s="62" t="s">
        <v>110</v>
      </c>
      <c r="F25" s="69" t="s">
        <v>225</v>
      </c>
      <c r="G25" s="74" t="s">
        <v>233</v>
      </c>
      <c r="H25" s="52"/>
    </row>
    <row r="26" spans="1:8" ht="24.95" customHeight="1">
      <c r="A26" s="258"/>
      <c r="B26" s="89" t="s">
        <v>229</v>
      </c>
      <c r="C26" s="49" t="s">
        <v>6</v>
      </c>
      <c r="D26" s="62" t="s">
        <v>103</v>
      </c>
      <c r="E26" s="62" t="s">
        <v>110</v>
      </c>
      <c r="F26" s="69" t="s">
        <v>225</v>
      </c>
      <c r="G26" s="74" t="s">
        <v>234</v>
      </c>
      <c r="H26" s="52"/>
    </row>
    <row r="27" spans="1:8" ht="24.95" customHeight="1">
      <c r="A27" s="258"/>
      <c r="B27" s="89" t="s">
        <v>230</v>
      </c>
      <c r="C27" s="49" t="s">
        <v>6</v>
      </c>
      <c r="D27" s="62" t="s">
        <v>103</v>
      </c>
      <c r="E27" s="62" t="s">
        <v>110</v>
      </c>
      <c r="F27" s="69" t="s">
        <v>225</v>
      </c>
      <c r="G27" s="74" t="s">
        <v>235</v>
      </c>
      <c r="H27" s="52"/>
    </row>
    <row r="28" spans="1:8" ht="78.75" customHeight="1">
      <c r="A28" s="258"/>
      <c r="B28" s="89" t="s">
        <v>327</v>
      </c>
      <c r="C28" s="49" t="s">
        <v>6</v>
      </c>
      <c r="D28" s="62" t="s">
        <v>103</v>
      </c>
      <c r="E28" s="62" t="s">
        <v>110</v>
      </c>
      <c r="F28" s="69" t="s">
        <v>328</v>
      </c>
      <c r="G28" s="74"/>
      <c r="H28" s="52"/>
    </row>
    <row r="29" spans="1:8" ht="45.75" customHeight="1">
      <c r="A29" s="258"/>
      <c r="B29" s="89" t="s">
        <v>329</v>
      </c>
      <c r="C29" s="49" t="s">
        <v>6</v>
      </c>
      <c r="D29" s="62" t="s">
        <v>103</v>
      </c>
      <c r="E29" s="62" t="s">
        <v>110</v>
      </c>
      <c r="F29" s="69" t="s">
        <v>330</v>
      </c>
      <c r="G29" s="74"/>
      <c r="H29" s="52"/>
    </row>
    <row r="30" spans="1:8" ht="24.95" customHeight="1">
      <c r="A30" s="258"/>
      <c r="B30" s="89" t="s">
        <v>56</v>
      </c>
      <c r="C30" s="49" t="s">
        <v>6</v>
      </c>
      <c r="D30" s="62" t="s">
        <v>103</v>
      </c>
      <c r="E30" s="62" t="s">
        <v>110</v>
      </c>
      <c r="F30" s="69" t="s">
        <v>330</v>
      </c>
      <c r="G30" s="74" t="s">
        <v>291</v>
      </c>
      <c r="H30" s="52"/>
    </row>
    <row r="31" spans="1:8" ht="47.25" customHeight="1">
      <c r="A31" s="258"/>
      <c r="B31" s="88" t="s">
        <v>364</v>
      </c>
      <c r="C31" s="49" t="s">
        <v>6</v>
      </c>
      <c r="D31" s="62" t="s">
        <v>103</v>
      </c>
      <c r="E31" s="62" t="s">
        <v>111</v>
      </c>
      <c r="F31" s="69"/>
      <c r="G31" s="74"/>
      <c r="H31" s="52"/>
    </row>
    <row r="32" spans="1:8" ht="24.95" customHeight="1">
      <c r="A32" s="258"/>
      <c r="B32" s="89" t="s">
        <v>106</v>
      </c>
      <c r="C32" s="49" t="s">
        <v>6</v>
      </c>
      <c r="D32" s="62" t="s">
        <v>103</v>
      </c>
      <c r="E32" s="62" t="s">
        <v>111</v>
      </c>
      <c r="F32" s="69" t="s">
        <v>221</v>
      </c>
      <c r="G32" s="74"/>
      <c r="H32" s="52"/>
    </row>
    <row r="33" spans="1:8" ht="24.95" customHeight="1">
      <c r="A33" s="258"/>
      <c r="B33" s="89" t="s">
        <v>109</v>
      </c>
      <c r="C33" s="49" t="s">
        <v>6</v>
      </c>
      <c r="D33" s="62" t="s">
        <v>103</v>
      </c>
      <c r="E33" s="62" t="s">
        <v>111</v>
      </c>
      <c r="F33" s="69" t="s">
        <v>225</v>
      </c>
      <c r="G33" s="74"/>
      <c r="H33" s="52"/>
    </row>
    <row r="34" spans="1:8" ht="24.95" customHeight="1">
      <c r="A34" s="258"/>
      <c r="B34" s="89" t="s">
        <v>223</v>
      </c>
      <c r="C34" s="49" t="s">
        <v>6</v>
      </c>
      <c r="D34" s="62" t="s">
        <v>103</v>
      </c>
      <c r="E34" s="62" t="s">
        <v>111</v>
      </c>
      <c r="F34" s="69" t="s">
        <v>225</v>
      </c>
      <c r="G34" s="74" t="s">
        <v>224</v>
      </c>
      <c r="H34" s="52"/>
    </row>
    <row r="35" spans="1:8" ht="24.95" customHeight="1">
      <c r="A35" s="258"/>
      <c r="B35" s="89" t="s">
        <v>226</v>
      </c>
      <c r="C35" s="49" t="s">
        <v>6</v>
      </c>
      <c r="D35" s="62" t="s">
        <v>103</v>
      </c>
      <c r="E35" s="62" t="s">
        <v>111</v>
      </c>
      <c r="F35" s="69" t="s">
        <v>225</v>
      </c>
      <c r="G35" s="74" t="s">
        <v>231</v>
      </c>
      <c r="H35" s="52"/>
    </row>
    <row r="36" spans="1:8" ht="24.95" customHeight="1">
      <c r="A36" s="258"/>
      <c r="B36" s="89" t="s">
        <v>227</v>
      </c>
      <c r="C36" s="49" t="s">
        <v>6</v>
      </c>
      <c r="D36" s="62" t="s">
        <v>103</v>
      </c>
      <c r="E36" s="62" t="s">
        <v>111</v>
      </c>
      <c r="F36" s="69" t="s">
        <v>225</v>
      </c>
      <c r="G36" s="74" t="s">
        <v>232</v>
      </c>
      <c r="H36" s="52"/>
    </row>
    <row r="37" spans="1:8" ht="24.95" customHeight="1">
      <c r="A37" s="258"/>
      <c r="B37" s="89" t="s">
        <v>228</v>
      </c>
      <c r="C37" s="49" t="s">
        <v>6</v>
      </c>
      <c r="D37" s="62" t="s">
        <v>103</v>
      </c>
      <c r="E37" s="62" t="s">
        <v>111</v>
      </c>
      <c r="F37" s="69" t="s">
        <v>225</v>
      </c>
      <c r="G37" s="74" t="s">
        <v>233</v>
      </c>
      <c r="H37" s="52"/>
    </row>
    <row r="38" spans="1:8" ht="24.95" customHeight="1">
      <c r="A38" s="258"/>
      <c r="B38" s="89" t="s">
        <v>229</v>
      </c>
      <c r="C38" s="49" t="s">
        <v>6</v>
      </c>
      <c r="D38" s="62" t="s">
        <v>103</v>
      </c>
      <c r="E38" s="62" t="s">
        <v>111</v>
      </c>
      <c r="F38" s="69" t="s">
        <v>225</v>
      </c>
      <c r="G38" s="74" t="s">
        <v>234</v>
      </c>
      <c r="H38" s="52"/>
    </row>
    <row r="39" spans="1:8" ht="24.95" customHeight="1">
      <c r="A39" s="258"/>
      <c r="B39" s="89" t="s">
        <v>230</v>
      </c>
      <c r="C39" s="49" t="s">
        <v>6</v>
      </c>
      <c r="D39" s="62" t="s">
        <v>103</v>
      </c>
      <c r="E39" s="62" t="s">
        <v>111</v>
      </c>
      <c r="F39" s="69" t="s">
        <v>225</v>
      </c>
      <c r="G39" s="74" t="s">
        <v>235</v>
      </c>
      <c r="H39" s="52"/>
    </row>
    <row r="40" spans="1:8" ht="24.95" customHeight="1">
      <c r="A40" s="258"/>
      <c r="B40" s="88" t="s">
        <v>179</v>
      </c>
      <c r="C40" s="49" t="s">
        <v>6</v>
      </c>
      <c r="D40" s="62" t="s">
        <v>103</v>
      </c>
      <c r="E40" s="62" t="s">
        <v>236</v>
      </c>
      <c r="F40" s="69"/>
      <c r="G40" s="74"/>
      <c r="H40" s="52"/>
    </row>
    <row r="41" spans="1:8" ht="24.95" customHeight="1">
      <c r="A41" s="258"/>
      <c r="B41" s="89" t="s">
        <v>237</v>
      </c>
      <c r="C41" s="49" t="s">
        <v>6</v>
      </c>
      <c r="D41" s="62" t="s">
        <v>103</v>
      </c>
      <c r="E41" s="62" t="s">
        <v>236</v>
      </c>
      <c r="F41" s="69" t="s">
        <v>240</v>
      </c>
      <c r="G41" s="74"/>
      <c r="H41" s="52"/>
    </row>
    <row r="42" spans="1:8" ht="39" customHeight="1">
      <c r="A42" s="258"/>
      <c r="B42" s="89" t="s">
        <v>238</v>
      </c>
      <c r="C42" s="49" t="s">
        <v>6</v>
      </c>
      <c r="D42" s="62" t="s">
        <v>103</v>
      </c>
      <c r="E42" s="62" t="s">
        <v>236</v>
      </c>
      <c r="F42" s="69" t="s">
        <v>241</v>
      </c>
      <c r="G42" s="74"/>
      <c r="H42" s="52"/>
    </row>
    <row r="43" spans="1:8" ht="30.75" customHeight="1">
      <c r="A43" s="258"/>
      <c r="B43" s="89" t="s">
        <v>228</v>
      </c>
      <c r="C43" s="49" t="s">
        <v>6</v>
      </c>
      <c r="D43" s="62" t="s">
        <v>103</v>
      </c>
      <c r="E43" s="62" t="s">
        <v>236</v>
      </c>
      <c r="F43" s="69" t="s">
        <v>241</v>
      </c>
      <c r="G43" s="74" t="s">
        <v>233</v>
      </c>
      <c r="H43" s="52"/>
    </row>
    <row r="44" spans="1:8" ht="45.75" customHeight="1">
      <c r="A44" s="258"/>
      <c r="B44" s="89" t="s">
        <v>239</v>
      </c>
      <c r="C44" s="49" t="s">
        <v>6</v>
      </c>
      <c r="D44" s="62" t="s">
        <v>103</v>
      </c>
      <c r="E44" s="62" t="s">
        <v>236</v>
      </c>
      <c r="F44" s="69" t="s">
        <v>242</v>
      </c>
      <c r="G44" s="74"/>
      <c r="H44" s="52"/>
    </row>
    <row r="45" spans="1:8" ht="28.5" customHeight="1">
      <c r="A45" s="258"/>
      <c r="B45" s="89" t="s">
        <v>228</v>
      </c>
      <c r="C45" s="49" t="s">
        <v>6</v>
      </c>
      <c r="D45" s="62" t="s">
        <v>103</v>
      </c>
      <c r="E45" s="62" t="s">
        <v>236</v>
      </c>
      <c r="F45" s="69" t="s">
        <v>242</v>
      </c>
      <c r="G45" s="74" t="s">
        <v>233</v>
      </c>
      <c r="H45" s="52"/>
    </row>
    <row r="46" spans="1:8" ht="24.95" customHeight="1">
      <c r="A46" s="258"/>
      <c r="B46" s="88" t="s">
        <v>181</v>
      </c>
      <c r="C46" s="49" t="s">
        <v>6</v>
      </c>
      <c r="D46" s="62" t="s">
        <v>103</v>
      </c>
      <c r="E46" s="62" t="s">
        <v>121</v>
      </c>
      <c r="F46" s="69"/>
      <c r="G46" s="74"/>
      <c r="H46" s="52"/>
    </row>
    <row r="47" spans="1:8" ht="24.95" customHeight="1">
      <c r="A47" s="258"/>
      <c r="B47" s="89" t="s">
        <v>181</v>
      </c>
      <c r="C47" s="49" t="s">
        <v>6</v>
      </c>
      <c r="D47" s="62" t="s">
        <v>103</v>
      </c>
      <c r="E47" s="62" t="s">
        <v>121</v>
      </c>
      <c r="F47" s="69" t="s">
        <v>248</v>
      </c>
      <c r="G47" s="74"/>
      <c r="H47" s="52"/>
    </row>
    <row r="48" spans="1:8" ht="24.95" customHeight="1">
      <c r="A48" s="258"/>
      <c r="B48" s="89" t="s">
        <v>244</v>
      </c>
      <c r="C48" s="49" t="s">
        <v>6</v>
      </c>
      <c r="D48" s="62" t="s">
        <v>103</v>
      </c>
      <c r="E48" s="62" t="s">
        <v>121</v>
      </c>
      <c r="F48" s="69" t="s">
        <v>249</v>
      </c>
      <c r="G48" s="74"/>
      <c r="H48" s="52"/>
    </row>
    <row r="49" spans="1:8" ht="29.25" customHeight="1">
      <c r="A49" s="258"/>
      <c r="B49" s="89" t="s">
        <v>365</v>
      </c>
      <c r="C49" s="49" t="s">
        <v>6</v>
      </c>
      <c r="D49" s="62" t="s">
        <v>103</v>
      </c>
      <c r="E49" s="62" t="s">
        <v>121</v>
      </c>
      <c r="F49" s="69" t="s">
        <v>250</v>
      </c>
      <c r="G49" s="74"/>
      <c r="H49" s="52"/>
    </row>
    <row r="50" spans="1:8" ht="24.95" customHeight="1">
      <c r="A50" s="258"/>
      <c r="B50" s="89" t="s">
        <v>243</v>
      </c>
      <c r="C50" s="49" t="s">
        <v>6</v>
      </c>
      <c r="D50" s="62" t="s">
        <v>103</v>
      </c>
      <c r="E50" s="62" t="s">
        <v>121</v>
      </c>
      <c r="F50" s="69" t="s">
        <v>250</v>
      </c>
      <c r="G50" s="74" t="s">
        <v>253</v>
      </c>
      <c r="H50" s="52"/>
    </row>
    <row r="51" spans="1:8" ht="30.75" customHeight="1">
      <c r="A51" s="258"/>
      <c r="B51" s="89" t="s">
        <v>366</v>
      </c>
      <c r="C51" s="49" t="s">
        <v>6</v>
      </c>
      <c r="D51" s="62" t="s">
        <v>103</v>
      </c>
      <c r="E51" s="62" t="s">
        <v>121</v>
      </c>
      <c r="F51" s="69" t="s">
        <v>251</v>
      </c>
      <c r="G51" s="74"/>
      <c r="H51" s="52"/>
    </row>
    <row r="52" spans="1:8" ht="24.95" customHeight="1">
      <c r="A52" s="258"/>
      <c r="B52" s="89" t="s">
        <v>243</v>
      </c>
      <c r="C52" s="49" t="s">
        <v>6</v>
      </c>
      <c r="D52" s="62" t="s">
        <v>103</v>
      </c>
      <c r="E52" s="62" t="s">
        <v>121</v>
      </c>
      <c r="F52" s="69" t="s">
        <v>251</v>
      </c>
      <c r="G52" s="74" t="s">
        <v>253</v>
      </c>
      <c r="H52" s="52"/>
    </row>
    <row r="53" spans="1:8" ht="42" customHeight="1">
      <c r="A53" s="258"/>
      <c r="B53" s="89" t="s">
        <v>367</v>
      </c>
      <c r="C53" s="49" t="s">
        <v>6</v>
      </c>
      <c r="D53" s="62" t="s">
        <v>103</v>
      </c>
      <c r="E53" s="62" t="s">
        <v>121</v>
      </c>
      <c r="F53" s="69" t="s">
        <v>252</v>
      </c>
      <c r="G53" s="74"/>
      <c r="H53" s="52"/>
    </row>
    <row r="54" spans="1:8" ht="24.95" customHeight="1">
      <c r="A54" s="258"/>
      <c r="B54" s="89" t="s">
        <v>243</v>
      </c>
      <c r="C54" s="49" t="s">
        <v>6</v>
      </c>
      <c r="D54" s="62" t="s">
        <v>103</v>
      </c>
      <c r="E54" s="62" t="s">
        <v>121</v>
      </c>
      <c r="F54" s="69" t="s">
        <v>252</v>
      </c>
      <c r="G54" s="74" t="s">
        <v>253</v>
      </c>
      <c r="H54" s="52"/>
    </row>
    <row r="55" spans="1:8" ht="24.95" customHeight="1">
      <c r="A55" s="258"/>
      <c r="B55" s="88" t="s">
        <v>67</v>
      </c>
      <c r="C55" s="49" t="s">
        <v>6</v>
      </c>
      <c r="D55" s="62" t="s">
        <v>103</v>
      </c>
      <c r="E55" s="62" t="s">
        <v>112</v>
      </c>
      <c r="F55" s="69"/>
      <c r="G55" s="74"/>
      <c r="H55" s="52"/>
    </row>
    <row r="56" spans="1:8" ht="30.75" customHeight="1">
      <c r="A56" s="258"/>
      <c r="B56" s="89" t="s">
        <v>254</v>
      </c>
      <c r="C56" s="49" t="s">
        <v>6</v>
      </c>
      <c r="D56" s="62" t="s">
        <v>103</v>
      </c>
      <c r="E56" s="62" t="s">
        <v>112</v>
      </c>
      <c r="F56" s="69" t="s">
        <v>255</v>
      </c>
      <c r="G56" s="74"/>
      <c r="H56" s="52"/>
    </row>
    <row r="57" spans="1:8" ht="24.95" customHeight="1">
      <c r="A57" s="258"/>
      <c r="B57" s="89" t="s">
        <v>422</v>
      </c>
      <c r="C57" s="49" t="s">
        <v>6</v>
      </c>
      <c r="D57" s="62" t="s">
        <v>103</v>
      </c>
      <c r="E57" s="62" t="s">
        <v>112</v>
      </c>
      <c r="F57" s="69" t="s">
        <v>421</v>
      </c>
      <c r="G57" s="74"/>
      <c r="H57" s="52"/>
    </row>
    <row r="58" spans="1:8" ht="24.95" customHeight="1">
      <c r="A58" s="258"/>
      <c r="B58" s="89" t="s">
        <v>368</v>
      </c>
      <c r="C58" s="49" t="s">
        <v>6</v>
      </c>
      <c r="D58" s="62" t="s">
        <v>103</v>
      </c>
      <c r="E58" s="62" t="s">
        <v>112</v>
      </c>
      <c r="F58" s="69" t="s">
        <v>421</v>
      </c>
      <c r="G58" s="74" t="s">
        <v>256</v>
      </c>
      <c r="H58" s="52"/>
    </row>
    <row r="59" spans="1:8" ht="30" customHeight="1">
      <c r="A59" s="258"/>
      <c r="B59" s="90" t="s">
        <v>113</v>
      </c>
      <c r="C59" s="50" t="s">
        <v>6</v>
      </c>
      <c r="D59" s="63" t="s">
        <v>105</v>
      </c>
      <c r="E59" s="63"/>
      <c r="F59" s="70"/>
      <c r="G59" s="75"/>
      <c r="H59" s="50"/>
    </row>
    <row r="60" spans="1:8" ht="24.95" customHeight="1">
      <c r="A60" s="258"/>
      <c r="B60" s="91" t="s">
        <v>71</v>
      </c>
      <c r="C60" s="53" t="s">
        <v>6</v>
      </c>
      <c r="D60" s="62" t="s">
        <v>105</v>
      </c>
      <c r="E60" s="62" t="s">
        <v>114</v>
      </c>
      <c r="F60" s="69"/>
      <c r="G60" s="74"/>
      <c r="H60" s="52"/>
    </row>
    <row r="61" spans="1:8" ht="29.25" customHeight="1">
      <c r="A61" s="258"/>
      <c r="B61" s="92" t="s">
        <v>257</v>
      </c>
      <c r="C61" s="53" t="s">
        <v>6</v>
      </c>
      <c r="D61" s="62" t="s">
        <v>105</v>
      </c>
      <c r="E61" s="62" t="s">
        <v>114</v>
      </c>
      <c r="F61" s="69" t="s">
        <v>259</v>
      </c>
      <c r="G61" s="74"/>
      <c r="H61" s="52"/>
    </row>
    <row r="62" spans="1:8" ht="27.75" customHeight="1">
      <c r="A62" s="258"/>
      <c r="B62" s="92" t="s">
        <v>258</v>
      </c>
      <c r="C62" s="53" t="s">
        <v>6</v>
      </c>
      <c r="D62" s="62" t="s">
        <v>105</v>
      </c>
      <c r="E62" s="62" t="s">
        <v>114</v>
      </c>
      <c r="F62" s="69" t="s">
        <v>260</v>
      </c>
      <c r="G62" s="74"/>
      <c r="H62" s="52"/>
    </row>
    <row r="63" spans="1:8" ht="30" customHeight="1">
      <c r="A63" s="258"/>
      <c r="B63" s="92" t="s">
        <v>108</v>
      </c>
      <c r="C63" s="53" t="s">
        <v>6</v>
      </c>
      <c r="D63" s="62" t="s">
        <v>105</v>
      </c>
      <c r="E63" s="62" t="s">
        <v>114</v>
      </c>
      <c r="F63" s="69" t="s">
        <v>260</v>
      </c>
      <c r="G63" s="74" t="s">
        <v>369</v>
      </c>
      <c r="H63" s="52"/>
    </row>
    <row r="64" spans="1:8" ht="38.25" customHeight="1">
      <c r="A64" s="258"/>
      <c r="B64" s="87" t="s">
        <v>73</v>
      </c>
      <c r="C64" s="54" t="s">
        <v>6</v>
      </c>
      <c r="D64" s="64" t="s">
        <v>114</v>
      </c>
      <c r="E64" s="64"/>
      <c r="F64" s="71"/>
      <c r="G64" s="76"/>
      <c r="H64" s="54"/>
    </row>
    <row r="65" spans="1:8" ht="45" customHeight="1">
      <c r="A65" s="258"/>
      <c r="B65" s="88" t="s">
        <v>261</v>
      </c>
      <c r="C65" s="53" t="s">
        <v>6</v>
      </c>
      <c r="D65" s="62" t="s">
        <v>114</v>
      </c>
      <c r="E65" s="62" t="s">
        <v>115</v>
      </c>
      <c r="F65" s="69"/>
      <c r="G65" s="74"/>
      <c r="H65" s="52"/>
    </row>
    <row r="66" spans="1:8" ht="27.75" customHeight="1">
      <c r="A66" s="258"/>
      <c r="B66" s="89" t="s">
        <v>370</v>
      </c>
      <c r="C66" s="53" t="s">
        <v>6</v>
      </c>
      <c r="D66" s="62" t="s">
        <v>114</v>
      </c>
      <c r="E66" s="62" t="s">
        <v>115</v>
      </c>
      <c r="F66" s="69" t="s">
        <v>371</v>
      </c>
      <c r="G66" s="74"/>
      <c r="H66" s="52"/>
    </row>
    <row r="67" spans="1:8" ht="27" customHeight="1">
      <c r="A67" s="258"/>
      <c r="B67" s="89" t="s">
        <v>223</v>
      </c>
      <c r="C67" s="53" t="s">
        <v>6</v>
      </c>
      <c r="D67" s="62" t="s">
        <v>114</v>
      </c>
      <c r="E67" s="62" t="s">
        <v>115</v>
      </c>
      <c r="F67" s="69" t="s">
        <v>371</v>
      </c>
      <c r="G67" s="74" t="s">
        <v>224</v>
      </c>
      <c r="H67" s="52"/>
    </row>
    <row r="68" spans="1:8" ht="27.75" customHeight="1">
      <c r="A68" s="258"/>
      <c r="B68" s="89" t="s">
        <v>226</v>
      </c>
      <c r="C68" s="53" t="s">
        <v>6</v>
      </c>
      <c r="D68" s="62" t="s">
        <v>114</v>
      </c>
      <c r="E68" s="62" t="s">
        <v>115</v>
      </c>
      <c r="F68" s="69" t="s">
        <v>371</v>
      </c>
      <c r="G68" s="74" t="s">
        <v>231</v>
      </c>
      <c r="H68" s="52"/>
    </row>
    <row r="69" spans="1:8" ht="30.75" customHeight="1">
      <c r="A69" s="258"/>
      <c r="B69" s="89" t="s">
        <v>227</v>
      </c>
      <c r="C69" s="53" t="s">
        <v>6</v>
      </c>
      <c r="D69" s="62" t="s">
        <v>114</v>
      </c>
      <c r="E69" s="62" t="s">
        <v>115</v>
      </c>
      <c r="F69" s="69" t="s">
        <v>371</v>
      </c>
      <c r="G69" s="74" t="s">
        <v>232</v>
      </c>
      <c r="H69" s="52"/>
    </row>
    <row r="70" spans="1:8" ht="34.5" customHeight="1">
      <c r="A70" s="258"/>
      <c r="B70" s="89" t="s">
        <v>228</v>
      </c>
      <c r="C70" s="53" t="s">
        <v>6</v>
      </c>
      <c r="D70" s="62" t="s">
        <v>114</v>
      </c>
      <c r="E70" s="62" t="s">
        <v>115</v>
      </c>
      <c r="F70" s="69" t="s">
        <v>371</v>
      </c>
      <c r="G70" s="74" t="s">
        <v>233</v>
      </c>
      <c r="H70" s="52"/>
    </row>
    <row r="71" spans="1:8" ht="24.95" customHeight="1">
      <c r="A71" s="258"/>
      <c r="B71" s="88" t="s">
        <v>184</v>
      </c>
      <c r="C71" s="53" t="s">
        <v>6</v>
      </c>
      <c r="D71" s="62" t="s">
        <v>114</v>
      </c>
      <c r="E71" s="62" t="s">
        <v>120</v>
      </c>
      <c r="F71" s="69"/>
      <c r="G71" s="74"/>
      <c r="H71" s="52"/>
    </row>
    <row r="72" spans="1:8" ht="30.75" customHeight="1">
      <c r="A72" s="258"/>
      <c r="B72" s="89" t="s">
        <v>262</v>
      </c>
      <c r="C72" s="53" t="s">
        <v>6</v>
      </c>
      <c r="D72" s="62" t="s">
        <v>114</v>
      </c>
      <c r="E72" s="62" t="s">
        <v>120</v>
      </c>
      <c r="F72" s="69" t="s">
        <v>263</v>
      </c>
      <c r="G72" s="74"/>
      <c r="H72" s="52"/>
    </row>
    <row r="73" spans="1:8" ht="32.25" customHeight="1">
      <c r="A73" s="258"/>
      <c r="B73" s="89" t="s">
        <v>281</v>
      </c>
      <c r="C73" s="53" t="s">
        <v>6</v>
      </c>
      <c r="D73" s="62" t="s">
        <v>114</v>
      </c>
      <c r="E73" s="62" t="s">
        <v>120</v>
      </c>
      <c r="F73" s="69" t="s">
        <v>423</v>
      </c>
      <c r="G73" s="74"/>
      <c r="H73" s="52"/>
    </row>
    <row r="74" spans="1:8" ht="24.95" customHeight="1">
      <c r="A74" s="258"/>
      <c r="B74" s="89" t="s">
        <v>223</v>
      </c>
      <c r="C74" s="53" t="s">
        <v>6</v>
      </c>
      <c r="D74" s="62" t="s">
        <v>114</v>
      </c>
      <c r="E74" s="62" t="s">
        <v>120</v>
      </c>
      <c r="F74" s="69" t="s">
        <v>423</v>
      </c>
      <c r="G74" s="74" t="s">
        <v>224</v>
      </c>
      <c r="H74" s="52"/>
    </row>
    <row r="75" spans="1:8" ht="27.75" customHeight="1">
      <c r="A75" s="258"/>
      <c r="B75" s="89" t="s">
        <v>226</v>
      </c>
      <c r="C75" s="53" t="s">
        <v>6</v>
      </c>
      <c r="D75" s="62" t="s">
        <v>114</v>
      </c>
      <c r="E75" s="62" t="s">
        <v>120</v>
      </c>
      <c r="F75" s="69" t="s">
        <v>423</v>
      </c>
      <c r="G75" s="74" t="s">
        <v>231</v>
      </c>
      <c r="H75" s="52"/>
    </row>
    <row r="76" spans="1:8" ht="29.25" customHeight="1">
      <c r="A76" s="258"/>
      <c r="B76" s="89" t="s">
        <v>227</v>
      </c>
      <c r="C76" s="53" t="s">
        <v>6</v>
      </c>
      <c r="D76" s="62" t="s">
        <v>114</v>
      </c>
      <c r="E76" s="62" t="s">
        <v>120</v>
      </c>
      <c r="F76" s="69" t="s">
        <v>423</v>
      </c>
      <c r="G76" s="74" t="s">
        <v>232</v>
      </c>
      <c r="H76" s="52"/>
    </row>
    <row r="77" spans="1:8" ht="31.5" customHeight="1">
      <c r="A77" s="258"/>
      <c r="B77" s="89" t="s">
        <v>228</v>
      </c>
      <c r="C77" s="53" t="s">
        <v>6</v>
      </c>
      <c r="D77" s="62" t="s">
        <v>114</v>
      </c>
      <c r="E77" s="62" t="s">
        <v>120</v>
      </c>
      <c r="F77" s="69" t="s">
        <v>423</v>
      </c>
      <c r="G77" s="74" t="s">
        <v>233</v>
      </c>
      <c r="H77" s="52"/>
    </row>
    <row r="78" spans="1:8" ht="28.5" customHeight="1">
      <c r="A78" s="258"/>
      <c r="B78" s="88" t="s">
        <v>185</v>
      </c>
      <c r="C78" s="53" t="s">
        <v>6</v>
      </c>
      <c r="D78" s="62" t="s">
        <v>114</v>
      </c>
      <c r="E78" s="62" t="s">
        <v>121</v>
      </c>
      <c r="F78" s="69"/>
      <c r="G78" s="74"/>
      <c r="H78" s="52"/>
    </row>
    <row r="79" spans="1:8" ht="30" customHeight="1">
      <c r="A79" s="258"/>
      <c r="B79" s="89" t="s">
        <v>262</v>
      </c>
      <c r="C79" s="53" t="s">
        <v>6</v>
      </c>
      <c r="D79" s="62" t="s">
        <v>114</v>
      </c>
      <c r="E79" s="62" t="s">
        <v>121</v>
      </c>
      <c r="F79" s="69" t="s">
        <v>263</v>
      </c>
      <c r="G79" s="74"/>
      <c r="H79" s="52"/>
    </row>
    <row r="80" spans="1:8" ht="30" customHeight="1">
      <c r="A80" s="258"/>
      <c r="B80" s="89" t="s">
        <v>281</v>
      </c>
      <c r="C80" s="53" t="s">
        <v>6</v>
      </c>
      <c r="D80" s="62" t="s">
        <v>114</v>
      </c>
      <c r="E80" s="62" t="s">
        <v>121</v>
      </c>
      <c r="F80" s="69" t="s">
        <v>423</v>
      </c>
      <c r="G80" s="74"/>
      <c r="H80" s="52"/>
    </row>
    <row r="81" spans="1:8" ht="27.75" customHeight="1">
      <c r="A81" s="258"/>
      <c r="B81" s="89" t="s">
        <v>223</v>
      </c>
      <c r="C81" s="53" t="s">
        <v>6</v>
      </c>
      <c r="D81" s="62" t="s">
        <v>114</v>
      </c>
      <c r="E81" s="62" t="s">
        <v>121</v>
      </c>
      <c r="F81" s="69" t="s">
        <v>423</v>
      </c>
      <c r="G81" s="74" t="s">
        <v>224</v>
      </c>
      <c r="H81" s="52"/>
    </row>
    <row r="82" spans="1:8" ht="30.75" customHeight="1">
      <c r="A82" s="258"/>
      <c r="B82" s="89" t="s">
        <v>226</v>
      </c>
      <c r="C82" s="53" t="s">
        <v>6</v>
      </c>
      <c r="D82" s="62" t="s">
        <v>114</v>
      </c>
      <c r="E82" s="62" t="s">
        <v>121</v>
      </c>
      <c r="F82" s="69" t="s">
        <v>423</v>
      </c>
      <c r="G82" s="74" t="s">
        <v>231</v>
      </c>
      <c r="H82" s="52"/>
    </row>
    <row r="83" spans="1:8" ht="31.5" customHeight="1">
      <c r="A83" s="258"/>
      <c r="B83" s="89" t="s">
        <v>227</v>
      </c>
      <c r="C83" s="53" t="s">
        <v>6</v>
      </c>
      <c r="D83" s="62" t="s">
        <v>114</v>
      </c>
      <c r="E83" s="62" t="s">
        <v>121</v>
      </c>
      <c r="F83" s="69" t="s">
        <v>423</v>
      </c>
      <c r="G83" s="74" t="s">
        <v>232</v>
      </c>
      <c r="H83" s="52"/>
    </row>
    <row r="84" spans="1:8" ht="27.75" customHeight="1">
      <c r="A84" s="258"/>
      <c r="B84" s="89" t="s">
        <v>228</v>
      </c>
      <c r="C84" s="53" t="s">
        <v>6</v>
      </c>
      <c r="D84" s="62" t="s">
        <v>114</v>
      </c>
      <c r="E84" s="62" t="s">
        <v>121</v>
      </c>
      <c r="F84" s="69" t="s">
        <v>423</v>
      </c>
      <c r="G84" s="74" t="s">
        <v>233</v>
      </c>
      <c r="H84" s="52"/>
    </row>
    <row r="85" spans="1:8" ht="24.95" customHeight="1">
      <c r="A85" s="258"/>
      <c r="B85" s="87" t="s">
        <v>187</v>
      </c>
      <c r="C85" s="54" t="s">
        <v>6</v>
      </c>
      <c r="D85" s="64">
        <v>4</v>
      </c>
      <c r="E85" s="64"/>
      <c r="F85" s="71"/>
      <c r="G85" s="76"/>
      <c r="H85" s="54"/>
    </row>
    <row r="86" spans="1:8" ht="24.95" customHeight="1">
      <c r="A86" s="258"/>
      <c r="B86" s="88" t="s">
        <v>188</v>
      </c>
      <c r="C86" s="55" t="s">
        <v>6</v>
      </c>
      <c r="D86" s="65" t="s">
        <v>110</v>
      </c>
      <c r="E86" s="65" t="s">
        <v>103</v>
      </c>
      <c r="F86" s="72"/>
      <c r="G86" s="77"/>
      <c r="H86" s="55"/>
    </row>
    <row r="87" spans="1:8" ht="53.25" customHeight="1">
      <c r="A87" s="258"/>
      <c r="B87" s="89" t="s">
        <v>106</v>
      </c>
      <c r="C87" s="55" t="s">
        <v>6</v>
      </c>
      <c r="D87" s="65" t="s">
        <v>110</v>
      </c>
      <c r="E87" s="65" t="s">
        <v>103</v>
      </c>
      <c r="F87" s="72" t="s">
        <v>221</v>
      </c>
      <c r="G87" s="77"/>
      <c r="H87" s="55"/>
    </row>
    <row r="88" spans="1:8" ht="24.95" customHeight="1">
      <c r="A88" s="258"/>
      <c r="B88" s="89" t="s">
        <v>109</v>
      </c>
      <c r="C88" s="55" t="s">
        <v>6</v>
      </c>
      <c r="D88" s="65" t="s">
        <v>110</v>
      </c>
      <c r="E88" s="65" t="s">
        <v>103</v>
      </c>
      <c r="F88" s="72" t="s">
        <v>225</v>
      </c>
      <c r="G88" s="77"/>
      <c r="H88" s="55"/>
    </row>
    <row r="89" spans="1:8" ht="24.95" customHeight="1">
      <c r="A89" s="258"/>
      <c r="B89" s="89" t="s">
        <v>223</v>
      </c>
      <c r="C89" s="55" t="s">
        <v>6</v>
      </c>
      <c r="D89" s="65" t="s">
        <v>110</v>
      </c>
      <c r="E89" s="65" t="s">
        <v>103</v>
      </c>
      <c r="F89" s="72" t="s">
        <v>225</v>
      </c>
      <c r="G89" s="77" t="s">
        <v>224</v>
      </c>
      <c r="H89" s="55"/>
    </row>
    <row r="90" spans="1:8" ht="28.5" customHeight="1">
      <c r="A90" s="258"/>
      <c r="B90" s="89" t="s">
        <v>226</v>
      </c>
      <c r="C90" s="55" t="s">
        <v>6</v>
      </c>
      <c r="D90" s="65" t="s">
        <v>110</v>
      </c>
      <c r="E90" s="65" t="s">
        <v>103</v>
      </c>
      <c r="F90" s="72" t="s">
        <v>225</v>
      </c>
      <c r="G90" s="77" t="s">
        <v>231</v>
      </c>
      <c r="H90" s="55"/>
    </row>
    <row r="91" spans="1:8" ht="30.75" customHeight="1">
      <c r="A91" s="258"/>
      <c r="B91" s="89" t="s">
        <v>227</v>
      </c>
      <c r="C91" s="55" t="s">
        <v>6</v>
      </c>
      <c r="D91" s="65" t="s">
        <v>110</v>
      </c>
      <c r="E91" s="65" t="s">
        <v>103</v>
      </c>
      <c r="F91" s="72" t="s">
        <v>225</v>
      </c>
      <c r="G91" s="77" t="s">
        <v>232</v>
      </c>
      <c r="H91" s="55"/>
    </row>
    <row r="92" spans="1:8" ht="24.95" customHeight="1">
      <c r="A92" s="258"/>
      <c r="B92" s="89" t="s">
        <v>228</v>
      </c>
      <c r="C92" s="55" t="s">
        <v>6</v>
      </c>
      <c r="D92" s="65" t="s">
        <v>110</v>
      </c>
      <c r="E92" s="65" t="s">
        <v>103</v>
      </c>
      <c r="F92" s="72" t="s">
        <v>225</v>
      </c>
      <c r="G92" s="77" t="s">
        <v>233</v>
      </c>
      <c r="H92" s="55"/>
    </row>
    <row r="93" spans="1:8" ht="28.5" customHeight="1">
      <c r="A93" s="258"/>
      <c r="B93" s="89" t="s">
        <v>229</v>
      </c>
      <c r="C93" s="55" t="s">
        <v>6</v>
      </c>
      <c r="D93" s="65" t="s">
        <v>110</v>
      </c>
      <c r="E93" s="65" t="s">
        <v>103</v>
      </c>
      <c r="F93" s="72" t="s">
        <v>225</v>
      </c>
      <c r="G93" s="77" t="s">
        <v>234</v>
      </c>
      <c r="H93" s="55"/>
    </row>
    <row r="94" spans="1:8" ht="24.95" customHeight="1">
      <c r="A94" s="258"/>
      <c r="B94" s="89" t="s">
        <v>230</v>
      </c>
      <c r="C94" s="55" t="s">
        <v>6</v>
      </c>
      <c r="D94" s="65" t="s">
        <v>110</v>
      </c>
      <c r="E94" s="65" t="s">
        <v>103</v>
      </c>
      <c r="F94" s="72" t="s">
        <v>225</v>
      </c>
      <c r="G94" s="77" t="s">
        <v>235</v>
      </c>
      <c r="H94" s="55"/>
    </row>
    <row r="95" spans="1:8" ht="24.95" customHeight="1">
      <c r="A95" s="258"/>
      <c r="B95" s="88" t="s">
        <v>267</v>
      </c>
      <c r="C95" s="55" t="s">
        <v>6</v>
      </c>
      <c r="D95" s="65" t="s">
        <v>110</v>
      </c>
      <c r="E95" s="65" t="s">
        <v>111</v>
      </c>
      <c r="F95" s="72"/>
      <c r="G95" s="77"/>
      <c r="H95" s="55"/>
    </row>
    <row r="96" spans="1:8" ht="24.95" customHeight="1">
      <c r="A96" s="258"/>
      <c r="B96" s="89" t="s">
        <v>268</v>
      </c>
      <c r="C96" s="55" t="s">
        <v>6</v>
      </c>
      <c r="D96" s="65" t="s">
        <v>110</v>
      </c>
      <c r="E96" s="65" t="s">
        <v>111</v>
      </c>
      <c r="F96" s="72" t="s">
        <v>269</v>
      </c>
      <c r="G96" s="77"/>
      <c r="H96" s="55"/>
    </row>
    <row r="97" spans="1:8" ht="36" customHeight="1">
      <c r="A97" s="258"/>
      <c r="B97" s="89" t="s">
        <v>424</v>
      </c>
      <c r="C97" s="55" t="s">
        <v>6</v>
      </c>
      <c r="D97" s="65" t="s">
        <v>110</v>
      </c>
      <c r="E97" s="65" t="s">
        <v>111</v>
      </c>
      <c r="F97" s="72" t="s">
        <v>425</v>
      </c>
      <c r="G97" s="77"/>
      <c r="H97" s="55"/>
    </row>
    <row r="98" spans="1:8" ht="33.75" customHeight="1">
      <c r="A98" s="258"/>
      <c r="B98" s="89" t="s">
        <v>223</v>
      </c>
      <c r="C98" s="55" t="s">
        <v>6</v>
      </c>
      <c r="D98" s="65" t="s">
        <v>110</v>
      </c>
      <c r="E98" s="65" t="s">
        <v>111</v>
      </c>
      <c r="F98" s="72" t="s">
        <v>425</v>
      </c>
      <c r="G98" s="77" t="s">
        <v>224</v>
      </c>
      <c r="H98" s="55"/>
    </row>
    <row r="99" spans="1:8" ht="33.75" customHeight="1">
      <c r="A99" s="258"/>
      <c r="B99" s="89" t="s">
        <v>226</v>
      </c>
      <c r="C99" s="55" t="s">
        <v>6</v>
      </c>
      <c r="D99" s="65" t="s">
        <v>110</v>
      </c>
      <c r="E99" s="65" t="s">
        <v>111</v>
      </c>
      <c r="F99" s="72" t="s">
        <v>425</v>
      </c>
      <c r="G99" s="77" t="s">
        <v>231</v>
      </c>
      <c r="H99" s="55"/>
    </row>
    <row r="100" spans="1:8" ht="33.75" customHeight="1">
      <c r="A100" s="258"/>
      <c r="B100" s="89" t="s">
        <v>227</v>
      </c>
      <c r="C100" s="55" t="s">
        <v>6</v>
      </c>
      <c r="D100" s="65" t="s">
        <v>110</v>
      </c>
      <c r="E100" s="65" t="s">
        <v>111</v>
      </c>
      <c r="F100" s="72" t="s">
        <v>425</v>
      </c>
      <c r="G100" s="77" t="s">
        <v>232</v>
      </c>
      <c r="H100" s="55"/>
    </row>
    <row r="101" spans="1:8" ht="33.75" customHeight="1">
      <c r="A101" s="258"/>
      <c r="B101" s="89" t="s">
        <v>228</v>
      </c>
      <c r="C101" s="55" t="s">
        <v>6</v>
      </c>
      <c r="D101" s="65" t="s">
        <v>110</v>
      </c>
      <c r="E101" s="65" t="s">
        <v>111</v>
      </c>
      <c r="F101" s="72" t="s">
        <v>425</v>
      </c>
      <c r="G101" s="77" t="s">
        <v>233</v>
      </c>
      <c r="H101" s="55"/>
    </row>
    <row r="102" spans="1:8" ht="33.75" customHeight="1">
      <c r="A102" s="258"/>
      <c r="B102" s="89" t="s">
        <v>229</v>
      </c>
      <c r="C102" s="55" t="s">
        <v>6</v>
      </c>
      <c r="D102" s="65" t="s">
        <v>110</v>
      </c>
      <c r="E102" s="65" t="s">
        <v>111</v>
      </c>
      <c r="F102" s="72" t="s">
        <v>425</v>
      </c>
      <c r="G102" s="77" t="s">
        <v>234</v>
      </c>
      <c r="H102" s="55"/>
    </row>
    <row r="103" spans="1:8" ht="33.75" customHeight="1">
      <c r="A103" s="258"/>
      <c r="B103" s="89" t="s">
        <v>230</v>
      </c>
      <c r="C103" s="55" t="s">
        <v>6</v>
      </c>
      <c r="D103" s="65" t="s">
        <v>110</v>
      </c>
      <c r="E103" s="65" t="s">
        <v>111</v>
      </c>
      <c r="F103" s="72" t="s">
        <v>425</v>
      </c>
      <c r="G103" s="77" t="s">
        <v>235</v>
      </c>
      <c r="H103" s="55"/>
    </row>
    <row r="104" spans="1:8" ht="24.95" customHeight="1">
      <c r="A104" s="258"/>
      <c r="B104" s="88" t="s">
        <v>194</v>
      </c>
      <c r="C104" s="55" t="s">
        <v>6</v>
      </c>
      <c r="D104" s="65" t="s">
        <v>110</v>
      </c>
      <c r="E104" s="65" t="s">
        <v>118</v>
      </c>
      <c r="F104" s="72"/>
      <c r="G104" s="77"/>
      <c r="H104" s="55"/>
    </row>
    <row r="105" spans="1:8" ht="24.95" customHeight="1">
      <c r="A105" s="258"/>
      <c r="B105" s="89" t="s">
        <v>426</v>
      </c>
      <c r="C105" s="55" t="s">
        <v>6</v>
      </c>
      <c r="D105" s="65" t="s">
        <v>110</v>
      </c>
      <c r="E105" s="65" t="s">
        <v>118</v>
      </c>
      <c r="F105" s="72" t="s">
        <v>427</v>
      </c>
      <c r="G105" s="77"/>
      <c r="H105" s="55"/>
    </row>
    <row r="106" spans="1:8" ht="30.75" customHeight="1">
      <c r="A106" s="258"/>
      <c r="B106" s="89" t="s">
        <v>429</v>
      </c>
      <c r="C106" s="55" t="s">
        <v>6</v>
      </c>
      <c r="D106" s="65" t="s">
        <v>110</v>
      </c>
      <c r="E106" s="65" t="s">
        <v>118</v>
      </c>
      <c r="F106" s="72" t="s">
        <v>428</v>
      </c>
      <c r="G106" s="77"/>
      <c r="H106" s="55"/>
    </row>
    <row r="107" spans="1:8" ht="45" customHeight="1">
      <c r="A107" s="258"/>
      <c r="B107" s="89" t="s">
        <v>372</v>
      </c>
      <c r="C107" s="55" t="s">
        <v>6</v>
      </c>
      <c r="D107" s="65" t="s">
        <v>110</v>
      </c>
      <c r="E107" s="65" t="s">
        <v>118</v>
      </c>
      <c r="F107" s="72" t="s">
        <v>428</v>
      </c>
      <c r="G107" s="78">
        <v>810</v>
      </c>
      <c r="H107" s="55"/>
    </row>
    <row r="108" spans="1:8" ht="24.95" customHeight="1">
      <c r="A108" s="258"/>
      <c r="B108" s="88" t="s">
        <v>195</v>
      </c>
      <c r="C108" s="55" t="s">
        <v>6</v>
      </c>
      <c r="D108" s="65" t="s">
        <v>110</v>
      </c>
      <c r="E108" s="65" t="s">
        <v>115</v>
      </c>
      <c r="F108" s="72"/>
      <c r="G108" s="77"/>
      <c r="H108" s="55"/>
    </row>
    <row r="109" spans="1:8" ht="24.95" customHeight="1">
      <c r="A109" s="258"/>
      <c r="B109" s="89" t="s">
        <v>430</v>
      </c>
      <c r="C109" s="55" t="s">
        <v>6</v>
      </c>
      <c r="D109" s="65" t="s">
        <v>110</v>
      </c>
      <c r="E109" s="65" t="s">
        <v>115</v>
      </c>
      <c r="F109" s="72" t="s">
        <v>431</v>
      </c>
      <c r="G109" s="78"/>
      <c r="H109" s="55"/>
    </row>
    <row r="110" spans="1:8" ht="42.75" customHeight="1">
      <c r="A110" s="258"/>
      <c r="B110" s="89" t="s">
        <v>433</v>
      </c>
      <c r="C110" s="55" t="s">
        <v>6</v>
      </c>
      <c r="D110" s="65" t="s">
        <v>110</v>
      </c>
      <c r="E110" s="65" t="s">
        <v>115</v>
      </c>
      <c r="F110" s="72" t="s">
        <v>432</v>
      </c>
      <c r="G110" s="78"/>
      <c r="H110" s="55"/>
    </row>
    <row r="111" spans="1:8" ht="34.5" customHeight="1">
      <c r="A111" s="258"/>
      <c r="B111" s="89" t="s">
        <v>228</v>
      </c>
      <c r="C111" s="55" t="s">
        <v>6</v>
      </c>
      <c r="D111" s="65" t="s">
        <v>110</v>
      </c>
      <c r="E111" s="65" t="s">
        <v>115</v>
      </c>
      <c r="F111" s="72" t="s">
        <v>432</v>
      </c>
      <c r="G111" s="78">
        <v>244</v>
      </c>
      <c r="H111" s="55"/>
    </row>
    <row r="112" spans="1:8" ht="27.75" customHeight="1">
      <c r="A112" s="258"/>
      <c r="B112" s="89" t="s">
        <v>434</v>
      </c>
      <c r="C112" s="55" t="s">
        <v>6</v>
      </c>
      <c r="D112" s="65" t="s">
        <v>110</v>
      </c>
      <c r="E112" s="65" t="s">
        <v>115</v>
      </c>
      <c r="F112" s="72" t="s">
        <v>432</v>
      </c>
      <c r="G112" s="78">
        <v>400</v>
      </c>
      <c r="H112" s="55"/>
    </row>
    <row r="113" spans="1:8" ht="26.25" customHeight="1">
      <c r="A113" s="258"/>
      <c r="B113" s="88" t="s">
        <v>196</v>
      </c>
      <c r="C113" s="55" t="s">
        <v>6</v>
      </c>
      <c r="D113" s="65" t="s">
        <v>110</v>
      </c>
      <c r="E113" s="65" t="s">
        <v>270</v>
      </c>
      <c r="F113" s="72"/>
      <c r="G113" s="77"/>
      <c r="H113" s="55"/>
    </row>
    <row r="114" spans="1:8" ht="29.25" customHeight="1">
      <c r="A114" s="258"/>
      <c r="B114" s="89" t="s">
        <v>106</v>
      </c>
      <c r="C114" s="55" t="s">
        <v>6</v>
      </c>
      <c r="D114" s="65" t="s">
        <v>110</v>
      </c>
      <c r="E114" s="65" t="s">
        <v>270</v>
      </c>
      <c r="F114" s="72" t="s">
        <v>221</v>
      </c>
      <c r="G114" s="77"/>
      <c r="H114" s="55"/>
    </row>
    <row r="115" spans="1:8" ht="24.95" customHeight="1">
      <c r="A115" s="258"/>
      <c r="B115" s="89" t="s">
        <v>109</v>
      </c>
      <c r="C115" s="55" t="s">
        <v>6</v>
      </c>
      <c r="D115" s="65" t="s">
        <v>110</v>
      </c>
      <c r="E115" s="65" t="s">
        <v>270</v>
      </c>
      <c r="F115" s="72" t="s">
        <v>225</v>
      </c>
      <c r="G115" s="77"/>
      <c r="H115" s="55"/>
    </row>
    <row r="116" spans="1:8" ht="24.95" customHeight="1">
      <c r="A116" s="258"/>
      <c r="B116" s="89" t="s">
        <v>223</v>
      </c>
      <c r="C116" s="55" t="s">
        <v>6</v>
      </c>
      <c r="D116" s="65" t="s">
        <v>110</v>
      </c>
      <c r="E116" s="65" t="s">
        <v>270</v>
      </c>
      <c r="F116" s="72" t="s">
        <v>225</v>
      </c>
      <c r="G116" s="77" t="s">
        <v>224</v>
      </c>
      <c r="H116" s="55"/>
    </row>
    <row r="117" spans="1:8" ht="28.5" customHeight="1">
      <c r="A117" s="258"/>
      <c r="B117" s="89" t="s">
        <v>226</v>
      </c>
      <c r="C117" s="55" t="s">
        <v>6</v>
      </c>
      <c r="D117" s="65" t="s">
        <v>110</v>
      </c>
      <c r="E117" s="65" t="s">
        <v>270</v>
      </c>
      <c r="F117" s="72" t="s">
        <v>225</v>
      </c>
      <c r="G117" s="77" t="s">
        <v>231</v>
      </c>
      <c r="H117" s="55"/>
    </row>
    <row r="118" spans="1:8" ht="32.25" customHeight="1">
      <c r="A118" s="258"/>
      <c r="B118" s="89" t="s">
        <v>227</v>
      </c>
      <c r="C118" s="55" t="s">
        <v>6</v>
      </c>
      <c r="D118" s="65" t="s">
        <v>110</v>
      </c>
      <c r="E118" s="65" t="s">
        <v>270</v>
      </c>
      <c r="F118" s="72" t="s">
        <v>225</v>
      </c>
      <c r="G118" s="77" t="s">
        <v>232</v>
      </c>
      <c r="H118" s="55"/>
    </row>
    <row r="119" spans="1:8" ht="27.75" customHeight="1">
      <c r="A119" s="258"/>
      <c r="B119" s="89" t="s">
        <v>228</v>
      </c>
      <c r="C119" s="55" t="s">
        <v>6</v>
      </c>
      <c r="D119" s="65" t="s">
        <v>110</v>
      </c>
      <c r="E119" s="65" t="s">
        <v>270</v>
      </c>
      <c r="F119" s="72" t="s">
        <v>225</v>
      </c>
      <c r="G119" s="77" t="s">
        <v>233</v>
      </c>
      <c r="H119" s="55"/>
    </row>
    <row r="120" spans="1:8" ht="24.95" customHeight="1">
      <c r="A120" s="258"/>
      <c r="B120" s="87" t="s">
        <v>116</v>
      </c>
      <c r="C120" s="54" t="s">
        <v>6</v>
      </c>
      <c r="D120" s="64" t="s">
        <v>117</v>
      </c>
      <c r="E120" s="64"/>
      <c r="F120" s="71"/>
      <c r="G120" s="76"/>
      <c r="H120" s="54"/>
    </row>
    <row r="121" spans="1:8" ht="18.75" customHeight="1">
      <c r="A121" s="258"/>
      <c r="B121" s="88" t="s">
        <v>271</v>
      </c>
      <c r="C121" s="55" t="s">
        <v>6</v>
      </c>
      <c r="D121" s="62" t="s">
        <v>117</v>
      </c>
      <c r="E121" s="62" t="s">
        <v>103</v>
      </c>
      <c r="F121" s="69"/>
      <c r="G121" s="74"/>
      <c r="H121" s="52"/>
    </row>
    <row r="122" spans="1:8" ht="24.95" customHeight="1">
      <c r="A122" s="258"/>
      <c r="B122" s="89" t="s">
        <v>272</v>
      </c>
      <c r="C122" s="55" t="s">
        <v>6</v>
      </c>
      <c r="D122" s="62" t="s">
        <v>117</v>
      </c>
      <c r="E122" s="62" t="s">
        <v>103</v>
      </c>
      <c r="F122" s="69" t="s">
        <v>273</v>
      </c>
      <c r="G122" s="74"/>
      <c r="H122" s="52"/>
    </row>
    <row r="123" spans="1:8" ht="24.95" customHeight="1">
      <c r="A123" s="258"/>
      <c r="B123" s="89" t="s">
        <v>436</v>
      </c>
      <c r="C123" s="55" t="s">
        <v>6</v>
      </c>
      <c r="D123" s="62" t="s">
        <v>117</v>
      </c>
      <c r="E123" s="62" t="s">
        <v>103</v>
      </c>
      <c r="F123" s="69" t="s">
        <v>438</v>
      </c>
      <c r="G123" s="74"/>
      <c r="H123" s="52"/>
    </row>
    <row r="124" spans="1:8" ht="56.25" customHeight="1">
      <c r="A124" s="258"/>
      <c r="B124" s="89" t="s">
        <v>437</v>
      </c>
      <c r="C124" s="55" t="s">
        <v>6</v>
      </c>
      <c r="D124" s="62" t="s">
        <v>117</v>
      </c>
      <c r="E124" s="62" t="s">
        <v>103</v>
      </c>
      <c r="F124" s="69" t="s">
        <v>435</v>
      </c>
      <c r="G124" s="74"/>
      <c r="H124" s="52"/>
    </row>
    <row r="125" spans="1:8" ht="36" customHeight="1">
      <c r="A125" s="258"/>
      <c r="B125" s="89" t="s">
        <v>228</v>
      </c>
      <c r="C125" s="55" t="s">
        <v>6</v>
      </c>
      <c r="D125" s="62" t="s">
        <v>117</v>
      </c>
      <c r="E125" s="62" t="s">
        <v>103</v>
      </c>
      <c r="F125" s="69" t="s">
        <v>435</v>
      </c>
      <c r="G125" s="74" t="s">
        <v>233</v>
      </c>
      <c r="H125" s="52"/>
    </row>
    <row r="126" spans="1:8" ht="24.95" customHeight="1">
      <c r="A126" s="258"/>
      <c r="B126" s="89" t="s">
        <v>434</v>
      </c>
      <c r="C126" s="55" t="s">
        <v>6</v>
      </c>
      <c r="D126" s="62" t="s">
        <v>117</v>
      </c>
      <c r="E126" s="62" t="s">
        <v>103</v>
      </c>
      <c r="F126" s="69" t="s">
        <v>435</v>
      </c>
      <c r="G126" s="74" t="s">
        <v>439</v>
      </c>
      <c r="H126" s="52"/>
    </row>
    <row r="127" spans="1:8" ht="24.95" customHeight="1">
      <c r="A127" s="258"/>
      <c r="B127" s="88" t="s">
        <v>79</v>
      </c>
      <c r="C127" s="55" t="s">
        <v>6</v>
      </c>
      <c r="D127" s="62" t="s">
        <v>117</v>
      </c>
      <c r="E127" s="62" t="s">
        <v>105</v>
      </c>
      <c r="F127" s="69"/>
      <c r="G127" s="74"/>
      <c r="H127" s="52"/>
    </row>
    <row r="128" spans="1:8" ht="67.5" customHeight="1">
      <c r="A128" s="258"/>
      <c r="B128" s="89" t="s">
        <v>373</v>
      </c>
      <c r="C128" s="55" t="s">
        <v>6</v>
      </c>
      <c r="D128" s="62" t="s">
        <v>117</v>
      </c>
      <c r="E128" s="62" t="s">
        <v>105</v>
      </c>
      <c r="F128" s="69" t="s">
        <v>276</v>
      </c>
      <c r="G128" s="74"/>
      <c r="H128" s="52"/>
    </row>
    <row r="129" spans="1:8" ht="45.75" customHeight="1">
      <c r="A129" s="258"/>
      <c r="B129" s="89" t="s">
        <v>275</v>
      </c>
      <c r="C129" s="55" t="s">
        <v>6</v>
      </c>
      <c r="D129" s="62" t="s">
        <v>117</v>
      </c>
      <c r="E129" s="62" t="s">
        <v>105</v>
      </c>
      <c r="F129" s="69" t="s">
        <v>277</v>
      </c>
      <c r="G129" s="74"/>
      <c r="H129" s="52"/>
    </row>
    <row r="130" spans="1:8" ht="29.25" customHeight="1">
      <c r="A130" s="258"/>
      <c r="B130" s="89" t="s">
        <v>440</v>
      </c>
      <c r="C130" s="55" t="s">
        <v>6</v>
      </c>
      <c r="D130" s="62" t="s">
        <v>117</v>
      </c>
      <c r="E130" s="62" t="s">
        <v>105</v>
      </c>
      <c r="F130" s="69" t="s">
        <v>277</v>
      </c>
      <c r="G130" s="74" t="s">
        <v>439</v>
      </c>
      <c r="H130" s="52"/>
    </row>
    <row r="131" spans="1:8" ht="29.25" customHeight="1">
      <c r="A131" s="258"/>
      <c r="B131" s="89" t="s">
        <v>374</v>
      </c>
      <c r="C131" s="55" t="s">
        <v>6</v>
      </c>
      <c r="D131" s="62" t="s">
        <v>117</v>
      </c>
      <c r="E131" s="62" t="s">
        <v>105</v>
      </c>
      <c r="F131" s="69" t="s">
        <v>375</v>
      </c>
      <c r="G131" s="74"/>
      <c r="H131" s="52"/>
    </row>
    <row r="132" spans="1:8" ht="27" customHeight="1">
      <c r="A132" s="258"/>
      <c r="B132" s="93" t="s">
        <v>376</v>
      </c>
      <c r="C132" s="55" t="s">
        <v>6</v>
      </c>
      <c r="D132" s="62" t="s">
        <v>117</v>
      </c>
      <c r="E132" s="62" t="s">
        <v>105</v>
      </c>
      <c r="F132" s="69" t="s">
        <v>377</v>
      </c>
      <c r="G132" s="74"/>
      <c r="H132" s="52"/>
    </row>
    <row r="133" spans="1:8" ht="27" customHeight="1">
      <c r="A133" s="258"/>
      <c r="B133" s="92" t="s">
        <v>108</v>
      </c>
      <c r="C133" s="55" t="s">
        <v>6</v>
      </c>
      <c r="D133" s="62" t="s">
        <v>117</v>
      </c>
      <c r="E133" s="62" t="s">
        <v>105</v>
      </c>
      <c r="F133" s="69" t="s">
        <v>377</v>
      </c>
      <c r="G133" s="74" t="s">
        <v>369</v>
      </c>
      <c r="H133" s="52"/>
    </row>
    <row r="134" spans="1:8" ht="24.95" customHeight="1">
      <c r="A134" s="258"/>
      <c r="B134" s="88" t="s">
        <v>81</v>
      </c>
      <c r="C134" s="55" t="s">
        <v>6</v>
      </c>
      <c r="D134" s="62" t="s">
        <v>117</v>
      </c>
      <c r="E134" s="62" t="s">
        <v>114</v>
      </c>
      <c r="F134" s="69"/>
      <c r="G134" s="74"/>
      <c r="H134" s="52"/>
    </row>
    <row r="135" spans="1:8" ht="66" customHeight="1">
      <c r="A135" s="258"/>
      <c r="B135" s="89" t="s">
        <v>274</v>
      </c>
      <c r="C135" s="55" t="s">
        <v>6</v>
      </c>
      <c r="D135" s="62" t="s">
        <v>117</v>
      </c>
      <c r="E135" s="62" t="s">
        <v>114</v>
      </c>
      <c r="F135" s="69" t="s">
        <v>276</v>
      </c>
      <c r="G135" s="74"/>
      <c r="H135" s="52"/>
    </row>
    <row r="136" spans="1:8" ht="46.5" customHeight="1">
      <c r="A136" s="258"/>
      <c r="B136" s="89" t="s">
        <v>275</v>
      </c>
      <c r="C136" s="55" t="s">
        <v>6</v>
      </c>
      <c r="D136" s="62" t="s">
        <v>117</v>
      </c>
      <c r="E136" s="62" t="s">
        <v>114</v>
      </c>
      <c r="F136" s="69" t="s">
        <v>277</v>
      </c>
      <c r="G136" s="74"/>
      <c r="H136" s="52"/>
    </row>
    <row r="137" spans="1:8" ht="27" customHeight="1">
      <c r="A137" s="258"/>
      <c r="B137" s="89" t="s">
        <v>434</v>
      </c>
      <c r="C137" s="55" t="s">
        <v>6</v>
      </c>
      <c r="D137" s="62" t="s">
        <v>117</v>
      </c>
      <c r="E137" s="62" t="s">
        <v>114</v>
      </c>
      <c r="F137" s="69" t="s">
        <v>277</v>
      </c>
      <c r="G137" s="74" t="s">
        <v>439</v>
      </c>
      <c r="H137" s="52"/>
    </row>
    <row r="138" spans="1:8" ht="24" customHeight="1">
      <c r="A138" s="258"/>
      <c r="B138" s="89" t="s">
        <v>378</v>
      </c>
      <c r="C138" s="55" t="s">
        <v>6</v>
      </c>
      <c r="D138" s="62" t="s">
        <v>117</v>
      </c>
      <c r="E138" s="62" t="s">
        <v>114</v>
      </c>
      <c r="F138" s="69" t="s">
        <v>379</v>
      </c>
      <c r="G138" s="74"/>
      <c r="H138" s="52"/>
    </row>
    <row r="139" spans="1:8" ht="34.5" customHeight="1">
      <c r="A139" s="258"/>
      <c r="B139" s="89" t="s">
        <v>228</v>
      </c>
      <c r="C139" s="55" t="s">
        <v>6</v>
      </c>
      <c r="D139" s="62" t="s">
        <v>117</v>
      </c>
      <c r="E139" s="62" t="s">
        <v>114</v>
      </c>
      <c r="F139" s="69" t="s">
        <v>379</v>
      </c>
      <c r="G139" s="74" t="s">
        <v>233</v>
      </c>
      <c r="H139" s="52"/>
    </row>
    <row r="140" spans="1:8" ht="24.95" customHeight="1">
      <c r="A140" s="258"/>
      <c r="B140" s="88" t="s">
        <v>278</v>
      </c>
      <c r="C140" s="55" t="s">
        <v>6</v>
      </c>
      <c r="D140" s="62" t="s">
        <v>117</v>
      </c>
      <c r="E140" s="62" t="s">
        <v>117</v>
      </c>
      <c r="F140" s="69"/>
      <c r="G140" s="74"/>
      <c r="H140" s="52"/>
    </row>
    <row r="141" spans="1:8" ht="29.25" customHeight="1">
      <c r="A141" s="258"/>
      <c r="B141" s="89" t="s">
        <v>279</v>
      </c>
      <c r="C141" s="55" t="s">
        <v>6</v>
      </c>
      <c r="D141" s="62" t="s">
        <v>117</v>
      </c>
      <c r="E141" s="62" t="s">
        <v>117</v>
      </c>
      <c r="F141" s="69" t="s">
        <v>441</v>
      </c>
      <c r="G141" s="74"/>
      <c r="H141" s="52"/>
    </row>
    <row r="142" spans="1:8" ht="24.95" customHeight="1">
      <c r="A142" s="258"/>
      <c r="B142" s="89" t="s">
        <v>442</v>
      </c>
      <c r="C142" s="55" t="s">
        <v>6</v>
      </c>
      <c r="D142" s="62" t="s">
        <v>117</v>
      </c>
      <c r="E142" s="62" t="s">
        <v>117</v>
      </c>
      <c r="F142" s="69" t="s">
        <v>441</v>
      </c>
      <c r="G142" s="74" t="s">
        <v>443</v>
      </c>
      <c r="H142" s="52"/>
    </row>
    <row r="143" spans="1:8" ht="29.25" customHeight="1">
      <c r="A143" s="258"/>
      <c r="B143" s="89" t="s">
        <v>444</v>
      </c>
      <c r="C143" s="55" t="s">
        <v>6</v>
      </c>
      <c r="D143" s="62" t="s">
        <v>117</v>
      </c>
      <c r="E143" s="62" t="s">
        <v>117</v>
      </c>
      <c r="F143" s="69" t="s">
        <v>441</v>
      </c>
      <c r="G143" s="74" t="s">
        <v>445</v>
      </c>
      <c r="H143" s="52"/>
    </row>
    <row r="144" spans="1:8" ht="24.95" customHeight="1">
      <c r="A144" s="258"/>
      <c r="B144" s="89" t="s">
        <v>227</v>
      </c>
      <c r="C144" s="55" t="s">
        <v>6</v>
      </c>
      <c r="D144" s="62" t="s">
        <v>117</v>
      </c>
      <c r="E144" s="62" t="s">
        <v>117</v>
      </c>
      <c r="F144" s="69" t="s">
        <v>441</v>
      </c>
      <c r="G144" s="74" t="s">
        <v>232</v>
      </c>
      <c r="H144" s="52"/>
    </row>
    <row r="145" spans="1:8" ht="24.95" customHeight="1">
      <c r="A145" s="258"/>
      <c r="B145" s="89" t="s">
        <v>228</v>
      </c>
      <c r="C145" s="55" t="s">
        <v>6</v>
      </c>
      <c r="D145" s="62" t="s">
        <v>117</v>
      </c>
      <c r="E145" s="62" t="s">
        <v>117</v>
      </c>
      <c r="F145" s="69" t="s">
        <v>441</v>
      </c>
      <c r="G145" s="74" t="s">
        <v>233</v>
      </c>
      <c r="H145" s="52"/>
    </row>
    <row r="146" spans="1:8" ht="24.95" customHeight="1">
      <c r="A146" s="258"/>
      <c r="B146" s="89" t="s">
        <v>229</v>
      </c>
      <c r="C146" s="55" t="s">
        <v>6</v>
      </c>
      <c r="D146" s="62" t="s">
        <v>117</v>
      </c>
      <c r="E146" s="62" t="s">
        <v>117</v>
      </c>
      <c r="F146" s="69" t="s">
        <v>441</v>
      </c>
      <c r="G146" s="74" t="s">
        <v>234</v>
      </c>
      <c r="H146" s="52"/>
    </row>
    <row r="147" spans="1:8" ht="24.95" customHeight="1">
      <c r="A147" s="258"/>
      <c r="B147" s="89" t="s">
        <v>230</v>
      </c>
      <c r="C147" s="55" t="s">
        <v>6</v>
      </c>
      <c r="D147" s="62" t="s">
        <v>117</v>
      </c>
      <c r="E147" s="62" t="s">
        <v>117</v>
      </c>
      <c r="F147" s="69" t="s">
        <v>441</v>
      </c>
      <c r="G147" s="74" t="s">
        <v>235</v>
      </c>
      <c r="H147" s="52"/>
    </row>
    <row r="148" spans="1:8" ht="24.95" customHeight="1">
      <c r="A148" s="258"/>
      <c r="B148" s="87" t="s">
        <v>202</v>
      </c>
      <c r="C148" s="46" t="s">
        <v>6</v>
      </c>
      <c r="D148" s="66" t="s">
        <v>236</v>
      </c>
      <c r="E148" s="64"/>
      <c r="F148" s="71"/>
      <c r="G148" s="76"/>
      <c r="H148" s="46"/>
    </row>
    <row r="149" spans="1:8" ht="24.95" customHeight="1">
      <c r="A149" s="258"/>
      <c r="B149" s="88" t="s">
        <v>205</v>
      </c>
      <c r="C149" s="55" t="s">
        <v>6</v>
      </c>
      <c r="D149" s="62" t="s">
        <v>236</v>
      </c>
      <c r="E149" s="62" t="s">
        <v>117</v>
      </c>
      <c r="F149" s="69"/>
      <c r="G149" s="74"/>
      <c r="H149" s="52"/>
    </row>
    <row r="150" spans="1:8" ht="24.95" customHeight="1">
      <c r="A150" s="258"/>
      <c r="B150" s="89" t="s">
        <v>254</v>
      </c>
      <c r="C150" s="55" t="s">
        <v>6</v>
      </c>
      <c r="D150" s="62" t="s">
        <v>236</v>
      </c>
      <c r="E150" s="62" t="s">
        <v>117</v>
      </c>
      <c r="F150" s="69" t="s">
        <v>255</v>
      </c>
      <c r="G150" s="74"/>
      <c r="H150" s="52"/>
    </row>
    <row r="151" spans="1:8" ht="24.95" customHeight="1">
      <c r="A151" s="258"/>
      <c r="B151" s="89" t="s">
        <v>380</v>
      </c>
      <c r="C151" s="55" t="s">
        <v>6</v>
      </c>
      <c r="D151" s="62" t="s">
        <v>236</v>
      </c>
      <c r="E151" s="62" t="s">
        <v>117</v>
      </c>
      <c r="F151" s="69" t="s">
        <v>381</v>
      </c>
      <c r="G151" s="74"/>
      <c r="H151" s="52"/>
    </row>
    <row r="152" spans="1:8" ht="24.95" customHeight="1">
      <c r="A152" s="258"/>
      <c r="B152" s="89" t="s">
        <v>228</v>
      </c>
      <c r="C152" s="55" t="s">
        <v>6</v>
      </c>
      <c r="D152" s="62" t="s">
        <v>236</v>
      </c>
      <c r="E152" s="62" t="s">
        <v>117</v>
      </c>
      <c r="F152" s="69" t="s">
        <v>381</v>
      </c>
      <c r="G152" s="74" t="s">
        <v>233</v>
      </c>
      <c r="H152" s="52"/>
    </row>
    <row r="153" spans="1:8" ht="24.95" customHeight="1">
      <c r="A153" s="258"/>
      <c r="B153" s="88" t="s">
        <v>206</v>
      </c>
      <c r="C153" s="55" t="s">
        <v>6</v>
      </c>
      <c r="D153" s="62" t="s">
        <v>236</v>
      </c>
      <c r="E153" s="62" t="s">
        <v>236</v>
      </c>
      <c r="F153" s="69"/>
      <c r="G153" s="74"/>
      <c r="H153" s="52"/>
    </row>
    <row r="154" spans="1:8" ht="24.95" customHeight="1">
      <c r="A154" s="258"/>
      <c r="B154" s="89" t="s">
        <v>282</v>
      </c>
      <c r="C154" s="55" t="s">
        <v>6</v>
      </c>
      <c r="D154" s="62" t="s">
        <v>236</v>
      </c>
      <c r="E154" s="62" t="s">
        <v>236</v>
      </c>
      <c r="F154" s="69" t="s">
        <v>284</v>
      </c>
      <c r="G154" s="74"/>
      <c r="H154" s="52"/>
    </row>
    <row r="155" spans="1:8" ht="24.95" customHeight="1">
      <c r="A155" s="258"/>
      <c r="B155" s="89" t="s">
        <v>283</v>
      </c>
      <c r="C155" s="55" t="s">
        <v>6</v>
      </c>
      <c r="D155" s="62" t="s">
        <v>236</v>
      </c>
      <c r="E155" s="62" t="s">
        <v>236</v>
      </c>
      <c r="F155" s="69" t="s">
        <v>285</v>
      </c>
      <c r="G155" s="74"/>
      <c r="H155" s="52"/>
    </row>
    <row r="156" spans="1:8" ht="56.25" customHeight="1">
      <c r="A156" s="258"/>
      <c r="B156" s="89" t="s">
        <v>448</v>
      </c>
      <c r="C156" s="55" t="s">
        <v>6</v>
      </c>
      <c r="D156" s="62" t="s">
        <v>236</v>
      </c>
      <c r="E156" s="62" t="s">
        <v>236</v>
      </c>
      <c r="F156" s="69" t="s">
        <v>285</v>
      </c>
      <c r="G156" s="74" t="s">
        <v>266</v>
      </c>
      <c r="H156" s="52"/>
    </row>
    <row r="157" spans="1:8" ht="24.95" customHeight="1">
      <c r="A157" s="258"/>
      <c r="B157" s="87" t="s">
        <v>130</v>
      </c>
      <c r="C157" s="46" t="s">
        <v>6</v>
      </c>
      <c r="D157" s="66" t="s">
        <v>118</v>
      </c>
      <c r="E157" s="64"/>
      <c r="F157" s="71"/>
      <c r="G157" s="76"/>
      <c r="H157" s="46"/>
    </row>
    <row r="158" spans="1:8" ht="24.95" customHeight="1">
      <c r="A158" s="258"/>
      <c r="B158" s="88" t="s">
        <v>84</v>
      </c>
      <c r="C158" s="55" t="s">
        <v>6</v>
      </c>
      <c r="D158" s="62" t="s">
        <v>118</v>
      </c>
      <c r="E158" s="62" t="s">
        <v>103</v>
      </c>
      <c r="F158" s="69"/>
      <c r="G158" s="74"/>
      <c r="H158" s="52"/>
    </row>
    <row r="159" spans="1:8" ht="24.95" customHeight="1">
      <c r="A159" s="258"/>
      <c r="B159" s="89" t="s">
        <v>287</v>
      </c>
      <c r="C159" s="55" t="s">
        <v>6</v>
      </c>
      <c r="D159" s="62" t="s">
        <v>118</v>
      </c>
      <c r="E159" s="62" t="s">
        <v>103</v>
      </c>
      <c r="F159" s="69" t="s">
        <v>289</v>
      </c>
      <c r="G159" s="74"/>
      <c r="H159" s="52"/>
    </row>
    <row r="160" spans="1:8" ht="52.5" customHeight="1">
      <c r="A160" s="258"/>
      <c r="B160" s="89" t="s">
        <v>288</v>
      </c>
      <c r="C160" s="55" t="s">
        <v>6</v>
      </c>
      <c r="D160" s="62" t="s">
        <v>118</v>
      </c>
      <c r="E160" s="62" t="s">
        <v>103</v>
      </c>
      <c r="F160" s="69" t="s">
        <v>290</v>
      </c>
      <c r="G160" s="74"/>
      <c r="H160" s="52"/>
    </row>
    <row r="161" spans="1:8" ht="31.5" customHeight="1">
      <c r="A161" s="258"/>
      <c r="B161" s="89" t="s">
        <v>264</v>
      </c>
      <c r="C161" s="55" t="s">
        <v>6</v>
      </c>
      <c r="D161" s="62" t="s">
        <v>118</v>
      </c>
      <c r="E161" s="62" t="s">
        <v>103</v>
      </c>
      <c r="F161" s="69" t="s">
        <v>290</v>
      </c>
      <c r="G161" s="74" t="s">
        <v>265</v>
      </c>
      <c r="H161" s="52"/>
    </row>
    <row r="162" spans="1:8" ht="27" customHeight="1">
      <c r="A162" s="258"/>
      <c r="B162" s="89" t="s">
        <v>382</v>
      </c>
      <c r="C162" s="55" t="s">
        <v>6</v>
      </c>
      <c r="D162" s="62" t="s">
        <v>118</v>
      </c>
      <c r="E162" s="62" t="s">
        <v>103</v>
      </c>
      <c r="F162" s="69" t="s">
        <v>290</v>
      </c>
      <c r="G162" s="74" t="s">
        <v>383</v>
      </c>
      <c r="H162" s="52"/>
    </row>
    <row r="163" spans="1:8" ht="24.95" customHeight="1">
      <c r="A163" s="258"/>
      <c r="B163" s="89" t="s">
        <v>119</v>
      </c>
      <c r="C163" s="55" t="s">
        <v>6</v>
      </c>
      <c r="D163" s="62" t="s">
        <v>118</v>
      </c>
      <c r="E163" s="62" t="s">
        <v>103</v>
      </c>
      <c r="F163" s="69" t="s">
        <v>286</v>
      </c>
      <c r="G163" s="74"/>
      <c r="H163" s="52"/>
    </row>
    <row r="164" spans="1:8" ht="54.75" customHeight="1">
      <c r="A164" s="258"/>
      <c r="B164" s="89" t="s">
        <v>448</v>
      </c>
      <c r="C164" s="55" t="s">
        <v>6</v>
      </c>
      <c r="D164" s="62" t="s">
        <v>118</v>
      </c>
      <c r="E164" s="62" t="s">
        <v>103</v>
      </c>
      <c r="F164" s="69" t="s">
        <v>286</v>
      </c>
      <c r="G164" s="74" t="s">
        <v>266</v>
      </c>
      <c r="H164" s="52"/>
    </row>
    <row r="165" spans="1:8" ht="54" customHeight="1">
      <c r="A165" s="258"/>
      <c r="B165" s="89" t="s">
        <v>449</v>
      </c>
      <c r="C165" s="55" t="s">
        <v>6</v>
      </c>
      <c r="D165" s="62" t="s">
        <v>118</v>
      </c>
      <c r="E165" s="62" t="s">
        <v>103</v>
      </c>
      <c r="F165" s="69" t="s">
        <v>286</v>
      </c>
      <c r="G165" s="74" t="s">
        <v>280</v>
      </c>
      <c r="H165" s="52"/>
    </row>
    <row r="166" spans="1:8" ht="25.5" customHeight="1">
      <c r="A166" s="258"/>
      <c r="B166" s="89" t="s">
        <v>385</v>
      </c>
      <c r="C166" s="55" t="s">
        <v>6</v>
      </c>
      <c r="D166" s="62" t="s">
        <v>118</v>
      </c>
      <c r="E166" s="62" t="s">
        <v>103</v>
      </c>
      <c r="F166" s="69" t="s">
        <v>384</v>
      </c>
      <c r="G166" s="74"/>
      <c r="H166" s="52"/>
    </row>
    <row r="167" spans="1:8" ht="54.75" customHeight="1">
      <c r="A167" s="258"/>
      <c r="B167" s="89" t="s">
        <v>448</v>
      </c>
      <c r="C167" s="55" t="s">
        <v>6</v>
      </c>
      <c r="D167" s="62" t="s">
        <v>118</v>
      </c>
      <c r="E167" s="62" t="s">
        <v>103</v>
      </c>
      <c r="F167" s="69" t="s">
        <v>384</v>
      </c>
      <c r="G167" s="74" t="s">
        <v>266</v>
      </c>
      <c r="H167" s="52"/>
    </row>
    <row r="168" spans="1:8" ht="53.25" customHeight="1">
      <c r="A168" s="258"/>
      <c r="B168" s="89" t="s">
        <v>449</v>
      </c>
      <c r="C168" s="55" t="s">
        <v>6</v>
      </c>
      <c r="D168" s="62" t="s">
        <v>118</v>
      </c>
      <c r="E168" s="62" t="s">
        <v>103</v>
      </c>
      <c r="F168" s="69" t="s">
        <v>384</v>
      </c>
      <c r="G168" s="74" t="s">
        <v>280</v>
      </c>
      <c r="H168" s="52"/>
    </row>
    <row r="169" spans="1:8" ht="24.95" customHeight="1">
      <c r="A169" s="258"/>
      <c r="B169" s="88" t="s">
        <v>208</v>
      </c>
      <c r="C169" s="55" t="s">
        <v>6</v>
      </c>
      <c r="D169" s="62" t="s">
        <v>118</v>
      </c>
      <c r="E169" s="62" t="s">
        <v>110</v>
      </c>
      <c r="F169" s="69"/>
      <c r="G169" s="74"/>
      <c r="H169" s="52"/>
    </row>
    <row r="170" spans="1:8" ht="56.25" customHeight="1">
      <c r="A170" s="258"/>
      <c r="B170" s="89" t="s">
        <v>106</v>
      </c>
      <c r="C170" s="55" t="s">
        <v>6</v>
      </c>
      <c r="D170" s="62" t="s">
        <v>118</v>
      </c>
      <c r="E170" s="62" t="s">
        <v>110</v>
      </c>
      <c r="F170" s="69" t="s">
        <v>221</v>
      </c>
      <c r="G170" s="74"/>
      <c r="H170" s="52"/>
    </row>
    <row r="171" spans="1:8" ht="24.95" customHeight="1">
      <c r="A171" s="258"/>
      <c r="B171" s="89" t="s">
        <v>109</v>
      </c>
      <c r="C171" s="55" t="s">
        <v>6</v>
      </c>
      <c r="D171" s="62" t="s">
        <v>118</v>
      </c>
      <c r="E171" s="62" t="s">
        <v>110</v>
      </c>
      <c r="F171" s="69" t="s">
        <v>225</v>
      </c>
      <c r="G171" s="74"/>
      <c r="H171" s="52"/>
    </row>
    <row r="172" spans="1:8" ht="24.95" customHeight="1">
      <c r="A172" s="258"/>
      <c r="B172" s="89" t="s">
        <v>223</v>
      </c>
      <c r="C172" s="55" t="s">
        <v>6</v>
      </c>
      <c r="D172" s="62" t="s">
        <v>118</v>
      </c>
      <c r="E172" s="62" t="s">
        <v>110</v>
      </c>
      <c r="F172" s="69" t="s">
        <v>225</v>
      </c>
      <c r="G172" s="74" t="s">
        <v>224</v>
      </c>
      <c r="H172" s="52"/>
    </row>
    <row r="173" spans="1:8" ht="24.95" customHeight="1">
      <c r="A173" s="258"/>
      <c r="B173" s="89" t="s">
        <v>226</v>
      </c>
      <c r="C173" s="55" t="s">
        <v>6</v>
      </c>
      <c r="D173" s="62" t="s">
        <v>118</v>
      </c>
      <c r="E173" s="62" t="s">
        <v>110</v>
      </c>
      <c r="F173" s="69" t="s">
        <v>225</v>
      </c>
      <c r="G173" s="74" t="s">
        <v>231</v>
      </c>
      <c r="H173" s="52"/>
    </row>
    <row r="174" spans="1:8" ht="29.25" customHeight="1">
      <c r="A174" s="258"/>
      <c r="B174" s="89" t="s">
        <v>227</v>
      </c>
      <c r="C174" s="55" t="s">
        <v>6</v>
      </c>
      <c r="D174" s="62" t="s">
        <v>118</v>
      </c>
      <c r="E174" s="62" t="s">
        <v>110</v>
      </c>
      <c r="F174" s="69" t="s">
        <v>225</v>
      </c>
      <c r="G174" s="74" t="s">
        <v>232</v>
      </c>
      <c r="H174" s="52"/>
    </row>
    <row r="175" spans="1:8" ht="28.5" customHeight="1">
      <c r="A175" s="258"/>
      <c r="B175" s="89" t="s">
        <v>228</v>
      </c>
      <c r="C175" s="55" t="s">
        <v>6</v>
      </c>
      <c r="D175" s="62" t="s">
        <v>118</v>
      </c>
      <c r="E175" s="62" t="s">
        <v>110</v>
      </c>
      <c r="F175" s="69" t="s">
        <v>225</v>
      </c>
      <c r="G175" s="74" t="s">
        <v>233</v>
      </c>
      <c r="H175" s="52"/>
    </row>
    <row r="176" spans="1:8" ht="28.5" customHeight="1">
      <c r="A176" s="258"/>
      <c r="B176" s="89" t="s">
        <v>229</v>
      </c>
      <c r="C176" s="55" t="s">
        <v>6</v>
      </c>
      <c r="D176" s="62" t="s">
        <v>118</v>
      </c>
      <c r="E176" s="62" t="s">
        <v>110</v>
      </c>
      <c r="F176" s="69" t="s">
        <v>225</v>
      </c>
      <c r="G176" s="74" t="s">
        <v>234</v>
      </c>
      <c r="H176" s="52"/>
    </row>
    <row r="177" spans="1:8" ht="83.25" customHeight="1">
      <c r="A177" s="258"/>
      <c r="B177" s="89" t="s">
        <v>327</v>
      </c>
      <c r="C177" s="55" t="s">
        <v>6</v>
      </c>
      <c r="D177" s="62" t="s">
        <v>103</v>
      </c>
      <c r="E177" s="62" t="s">
        <v>110</v>
      </c>
      <c r="F177" s="69" t="s">
        <v>328</v>
      </c>
      <c r="G177" s="74"/>
      <c r="H177" s="52"/>
    </row>
    <row r="178" spans="1:8" ht="40.5" customHeight="1">
      <c r="A178" s="258"/>
      <c r="B178" s="89" t="s">
        <v>331</v>
      </c>
      <c r="C178" s="55" t="s">
        <v>6</v>
      </c>
      <c r="D178" s="62" t="s">
        <v>103</v>
      </c>
      <c r="E178" s="62" t="s">
        <v>110</v>
      </c>
      <c r="F178" s="69" t="s">
        <v>451</v>
      </c>
      <c r="G178" s="74"/>
      <c r="H178" s="52"/>
    </row>
    <row r="179" spans="1:8" ht="24.95" customHeight="1">
      <c r="A179" s="258"/>
      <c r="B179" s="89" t="s">
        <v>56</v>
      </c>
      <c r="C179" s="55" t="s">
        <v>6</v>
      </c>
      <c r="D179" s="62" t="s">
        <v>103</v>
      </c>
      <c r="E179" s="62" t="s">
        <v>110</v>
      </c>
      <c r="F179" s="69" t="s">
        <v>451</v>
      </c>
      <c r="G179" s="74" t="s">
        <v>291</v>
      </c>
      <c r="H179" s="52"/>
    </row>
    <row r="180" spans="1:8" ht="24.95" customHeight="1">
      <c r="A180" s="258"/>
      <c r="B180" s="87" t="s">
        <v>86</v>
      </c>
      <c r="C180" s="46" t="s">
        <v>6</v>
      </c>
      <c r="D180" s="66" t="s">
        <v>120</v>
      </c>
      <c r="E180" s="64"/>
      <c r="F180" s="71"/>
      <c r="G180" s="76"/>
      <c r="H180" s="46"/>
    </row>
    <row r="181" spans="1:8" ht="24.95" customHeight="1">
      <c r="A181" s="258"/>
      <c r="B181" s="88" t="s">
        <v>88</v>
      </c>
      <c r="C181" s="55" t="s">
        <v>6</v>
      </c>
      <c r="D181" s="62" t="s">
        <v>120</v>
      </c>
      <c r="E181" s="62" t="s">
        <v>103</v>
      </c>
      <c r="F181" s="69"/>
      <c r="G181" s="74"/>
      <c r="H181" s="52"/>
    </row>
    <row r="182" spans="1:8" ht="24.95" customHeight="1">
      <c r="A182" s="258"/>
      <c r="B182" s="89" t="s">
        <v>292</v>
      </c>
      <c r="C182" s="55" t="s">
        <v>6</v>
      </c>
      <c r="D182" s="62" t="s">
        <v>120</v>
      </c>
      <c r="E182" s="62" t="s">
        <v>103</v>
      </c>
      <c r="F182" s="69" t="s">
        <v>293</v>
      </c>
      <c r="G182" s="74"/>
      <c r="H182" s="52"/>
    </row>
    <row r="183" spans="1:8" ht="27.75" customHeight="1">
      <c r="A183" s="258"/>
      <c r="B183" s="89" t="s">
        <v>387</v>
      </c>
      <c r="C183" s="55" t="s">
        <v>6</v>
      </c>
      <c r="D183" s="62" t="s">
        <v>120</v>
      </c>
      <c r="E183" s="62" t="s">
        <v>103</v>
      </c>
      <c r="F183" s="69" t="s">
        <v>293</v>
      </c>
      <c r="G183" s="74" t="s">
        <v>386</v>
      </c>
      <c r="H183" s="52"/>
    </row>
    <row r="184" spans="1:8" ht="24.95" customHeight="1">
      <c r="A184" s="258"/>
      <c r="B184" s="88" t="s">
        <v>210</v>
      </c>
      <c r="C184" s="55" t="s">
        <v>6</v>
      </c>
      <c r="D184" s="62" t="s">
        <v>120</v>
      </c>
      <c r="E184" s="62" t="s">
        <v>114</v>
      </c>
      <c r="F184" s="69"/>
      <c r="G184" s="74"/>
      <c r="H184" s="52"/>
    </row>
    <row r="185" spans="1:8" ht="24.95" customHeight="1">
      <c r="A185" s="258"/>
      <c r="B185" s="89" t="s">
        <v>294</v>
      </c>
      <c r="C185" s="55" t="s">
        <v>6</v>
      </c>
      <c r="D185" s="62" t="s">
        <v>120</v>
      </c>
      <c r="E185" s="62" t="s">
        <v>114</v>
      </c>
      <c r="F185" s="69" t="s">
        <v>296</v>
      </c>
      <c r="G185" s="74"/>
      <c r="H185" s="52"/>
    </row>
    <row r="186" spans="1:8" ht="24.95" customHeight="1">
      <c r="A186" s="258"/>
      <c r="B186" s="89" t="s">
        <v>295</v>
      </c>
      <c r="C186" s="55" t="s">
        <v>6</v>
      </c>
      <c r="D186" s="62" t="s">
        <v>120</v>
      </c>
      <c r="E186" s="62" t="s">
        <v>114</v>
      </c>
      <c r="F186" s="69" t="s">
        <v>297</v>
      </c>
      <c r="G186" s="74"/>
      <c r="H186" s="52"/>
    </row>
    <row r="187" spans="1:8" ht="28.5" customHeight="1">
      <c r="A187" s="258"/>
      <c r="B187" s="89" t="s">
        <v>387</v>
      </c>
      <c r="C187" s="55" t="s">
        <v>6</v>
      </c>
      <c r="D187" s="62" t="s">
        <v>120</v>
      </c>
      <c r="E187" s="62" t="s">
        <v>114</v>
      </c>
      <c r="F187" s="69" t="s">
        <v>297</v>
      </c>
      <c r="G187" s="74" t="s">
        <v>386</v>
      </c>
      <c r="H187" s="52"/>
    </row>
    <row r="188" spans="1:8" ht="24.95" customHeight="1">
      <c r="A188" s="258"/>
      <c r="B188" s="87" t="s">
        <v>90</v>
      </c>
      <c r="C188" s="46" t="s">
        <v>6</v>
      </c>
      <c r="D188" s="66" t="s">
        <v>121</v>
      </c>
      <c r="E188" s="64"/>
      <c r="F188" s="71"/>
      <c r="G188" s="76"/>
      <c r="H188" s="46"/>
    </row>
    <row r="189" spans="1:8" ht="24.95" customHeight="1">
      <c r="A189" s="258"/>
      <c r="B189" s="88" t="s">
        <v>211</v>
      </c>
      <c r="C189" s="55" t="s">
        <v>6</v>
      </c>
      <c r="D189" s="62" t="s">
        <v>121</v>
      </c>
      <c r="E189" s="62" t="s">
        <v>103</v>
      </c>
      <c r="F189" s="69"/>
      <c r="G189" s="74"/>
      <c r="H189" s="52"/>
    </row>
    <row r="190" spans="1:8" ht="24.95" customHeight="1">
      <c r="A190" s="258"/>
      <c r="B190" s="89" t="s">
        <v>298</v>
      </c>
      <c r="C190" s="55" t="s">
        <v>6</v>
      </c>
      <c r="D190" s="62" t="s">
        <v>121</v>
      </c>
      <c r="E190" s="62" t="s">
        <v>103</v>
      </c>
      <c r="F190" s="69" t="s">
        <v>299</v>
      </c>
      <c r="G190" s="74"/>
      <c r="H190" s="52"/>
    </row>
    <row r="191" spans="1:8" ht="28.5" customHeight="1">
      <c r="A191" s="258"/>
      <c r="B191" s="89" t="s">
        <v>228</v>
      </c>
      <c r="C191" s="55" t="s">
        <v>6</v>
      </c>
      <c r="D191" s="62" t="s">
        <v>121</v>
      </c>
      <c r="E191" s="62" t="s">
        <v>103</v>
      </c>
      <c r="F191" s="69" t="s">
        <v>299</v>
      </c>
      <c r="G191" s="74" t="s">
        <v>233</v>
      </c>
      <c r="H191" s="52"/>
    </row>
    <row r="192" spans="1:8" ht="24.95" customHeight="1">
      <c r="A192" s="258"/>
      <c r="B192" s="88" t="s">
        <v>92</v>
      </c>
      <c r="C192" s="55" t="s">
        <v>6</v>
      </c>
      <c r="D192" s="62" t="s">
        <v>121</v>
      </c>
      <c r="E192" s="62" t="s">
        <v>105</v>
      </c>
      <c r="F192" s="69"/>
      <c r="G192" s="74"/>
      <c r="H192" s="52"/>
    </row>
    <row r="193" spans="1:8" ht="24.95" customHeight="1">
      <c r="A193" s="258"/>
      <c r="B193" s="89" t="s">
        <v>388</v>
      </c>
      <c r="C193" s="55" t="s">
        <v>6</v>
      </c>
      <c r="D193" s="62" t="s">
        <v>121</v>
      </c>
      <c r="E193" s="62" t="s">
        <v>105</v>
      </c>
      <c r="F193" s="69" t="s">
        <v>389</v>
      </c>
      <c r="G193" s="74"/>
      <c r="H193" s="52"/>
    </row>
    <row r="194" spans="1:8" ht="30" customHeight="1">
      <c r="A194" s="258"/>
      <c r="B194" s="89" t="s">
        <v>228</v>
      </c>
      <c r="C194" s="55" t="s">
        <v>6</v>
      </c>
      <c r="D194" s="62" t="s">
        <v>121</v>
      </c>
      <c r="E194" s="62" t="s">
        <v>105</v>
      </c>
      <c r="F194" s="69" t="s">
        <v>389</v>
      </c>
      <c r="G194" s="74" t="s">
        <v>233</v>
      </c>
      <c r="H194" s="52"/>
    </row>
    <row r="195" spans="1:8" ht="33" customHeight="1">
      <c r="A195" s="258"/>
      <c r="B195" s="87" t="s">
        <v>420</v>
      </c>
      <c r="C195" s="46" t="s">
        <v>6</v>
      </c>
      <c r="D195" s="66" t="s">
        <v>112</v>
      </c>
      <c r="E195" s="64"/>
      <c r="F195" s="71"/>
      <c r="G195" s="76"/>
      <c r="H195" s="46"/>
    </row>
    <row r="196" spans="1:8" ht="29.25" customHeight="1">
      <c r="A196" s="258"/>
      <c r="B196" s="88" t="s">
        <v>215</v>
      </c>
      <c r="C196" s="55" t="s">
        <v>6</v>
      </c>
      <c r="D196" s="62" t="s">
        <v>112</v>
      </c>
      <c r="E196" s="62" t="s">
        <v>103</v>
      </c>
      <c r="F196" s="69"/>
      <c r="G196" s="74"/>
      <c r="H196" s="52"/>
    </row>
    <row r="197" spans="1:8" ht="31.5" customHeight="1">
      <c r="A197" s="258"/>
      <c r="B197" s="89" t="s">
        <v>300</v>
      </c>
      <c r="C197" s="55" t="s">
        <v>6</v>
      </c>
      <c r="D197" s="62" t="s">
        <v>112</v>
      </c>
      <c r="E197" s="62" t="s">
        <v>103</v>
      </c>
      <c r="F197" s="69" t="s">
        <v>301</v>
      </c>
      <c r="G197" s="74"/>
      <c r="H197" s="52"/>
    </row>
    <row r="198" spans="1:8" ht="31.5" customHeight="1">
      <c r="A198" s="258"/>
      <c r="B198" s="89" t="s">
        <v>302</v>
      </c>
      <c r="C198" s="55" t="s">
        <v>6</v>
      </c>
      <c r="D198" s="62" t="s">
        <v>112</v>
      </c>
      <c r="E198" s="62" t="s">
        <v>103</v>
      </c>
      <c r="F198" s="69" t="s">
        <v>303</v>
      </c>
      <c r="G198" s="74"/>
      <c r="H198" s="52"/>
    </row>
    <row r="199" spans="1:8" ht="27.75" customHeight="1">
      <c r="A199" s="258"/>
      <c r="B199" s="89" t="s">
        <v>447</v>
      </c>
      <c r="C199" s="55" t="s">
        <v>6</v>
      </c>
      <c r="D199" s="62" t="s">
        <v>112</v>
      </c>
      <c r="E199" s="62" t="s">
        <v>103</v>
      </c>
      <c r="F199" s="69" t="s">
        <v>303</v>
      </c>
      <c r="G199" s="74" t="s">
        <v>446</v>
      </c>
      <c r="H199" s="52"/>
    </row>
    <row r="200" spans="1:8" ht="78" customHeight="1">
      <c r="A200" s="258"/>
      <c r="B200" s="87" t="s">
        <v>216</v>
      </c>
      <c r="C200" s="46" t="s">
        <v>6</v>
      </c>
      <c r="D200" s="66" t="s">
        <v>304</v>
      </c>
      <c r="E200" s="64"/>
      <c r="F200" s="71"/>
      <c r="G200" s="76"/>
      <c r="H200" s="46"/>
    </row>
    <row r="201" spans="1:8" ht="24.95" customHeight="1">
      <c r="A201" s="258"/>
      <c r="B201" s="88" t="s">
        <v>219</v>
      </c>
      <c r="C201" s="55" t="s">
        <v>6</v>
      </c>
      <c r="D201" s="62" t="s">
        <v>304</v>
      </c>
      <c r="E201" s="62" t="s">
        <v>114</v>
      </c>
      <c r="F201" s="69"/>
      <c r="G201" s="74"/>
      <c r="H201" s="52"/>
    </row>
    <row r="202" spans="1:8" ht="24.95" customHeight="1">
      <c r="A202" s="258"/>
      <c r="B202" s="89" t="s">
        <v>219</v>
      </c>
      <c r="C202" s="55" t="s">
        <v>6</v>
      </c>
      <c r="D202" s="62" t="s">
        <v>304</v>
      </c>
      <c r="E202" s="62" t="s">
        <v>114</v>
      </c>
      <c r="F202" s="69"/>
      <c r="G202" s="74"/>
      <c r="H202" s="52"/>
    </row>
    <row r="203" spans="1:8" ht="24.95" customHeight="1">
      <c r="A203" s="258"/>
      <c r="B203" s="89" t="s">
        <v>305</v>
      </c>
      <c r="C203" s="55" t="s">
        <v>6</v>
      </c>
      <c r="D203" s="62" t="s">
        <v>304</v>
      </c>
      <c r="E203" s="62" t="s">
        <v>114</v>
      </c>
      <c r="F203" s="69" t="s">
        <v>306</v>
      </c>
      <c r="G203" s="74"/>
      <c r="H203" s="52"/>
    </row>
    <row r="204" spans="1:8" ht="24.95" customHeight="1">
      <c r="A204" s="258"/>
      <c r="B204" s="93" t="s">
        <v>308</v>
      </c>
      <c r="C204" s="55" t="s">
        <v>6</v>
      </c>
      <c r="D204" s="62" t="s">
        <v>304</v>
      </c>
      <c r="E204" s="62" t="s">
        <v>114</v>
      </c>
      <c r="F204" s="69" t="s">
        <v>307</v>
      </c>
      <c r="G204" s="74"/>
      <c r="H204" s="52"/>
    </row>
    <row r="205" spans="1:8" ht="24.95" customHeight="1">
      <c r="A205" s="258"/>
      <c r="B205" s="89" t="s">
        <v>56</v>
      </c>
      <c r="C205" s="55" t="s">
        <v>6</v>
      </c>
      <c r="D205" s="62" t="s">
        <v>304</v>
      </c>
      <c r="E205" s="62" t="s">
        <v>114</v>
      </c>
      <c r="F205" s="69" t="s">
        <v>307</v>
      </c>
      <c r="G205" s="74" t="s">
        <v>291</v>
      </c>
      <c r="H205" s="52"/>
    </row>
    <row r="206" spans="1:8">
      <c r="A206" s="256" t="s">
        <v>122</v>
      </c>
      <c r="B206" s="257"/>
      <c r="C206" s="14"/>
      <c r="D206" s="14"/>
      <c r="E206" s="14"/>
      <c r="F206" s="14"/>
      <c r="G206" s="14"/>
      <c r="H206" s="14"/>
    </row>
    <row r="207" spans="1:8">
      <c r="A207" s="5" t="s">
        <v>403</v>
      </c>
    </row>
  </sheetData>
  <autoFilter ref="A12:H207"/>
  <mergeCells count="11">
    <mergeCell ref="F11:F12"/>
    <mergeCell ref="A206:B206"/>
    <mergeCell ref="A13:A205"/>
    <mergeCell ref="A8:H9"/>
    <mergeCell ref="A11:A12"/>
    <mergeCell ref="G11:G12"/>
    <mergeCell ref="H11:H12"/>
    <mergeCell ref="B11:B12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 xml:space="preserve"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I207"/>
  <sheetViews>
    <sheetView view="pageLayout" zoomScaleNormal="100" zoomScaleSheetLayoutView="130" workbookViewId="0">
      <selection activeCell="B7" sqref="B6:B7"/>
    </sheetView>
  </sheetViews>
  <sheetFormatPr defaultRowHeight="15"/>
  <cols>
    <col min="1" max="1" width="5" style="94" customWidth="1"/>
    <col min="2" max="2" width="44.5703125" style="94" customWidth="1"/>
    <col min="3" max="3" width="11.28515625" style="5" customWidth="1"/>
    <col min="4" max="4" width="7.28515625" style="5" customWidth="1"/>
    <col min="5" max="5" width="6.42578125" style="5" customWidth="1"/>
    <col min="6" max="6" width="15.85546875" style="5" customWidth="1"/>
    <col min="7" max="7" width="9.42578125" style="5" customWidth="1"/>
    <col min="8" max="16384" width="9.140625" style="5"/>
  </cols>
  <sheetData>
    <row r="1" spans="1:9" ht="12.75" customHeight="1">
      <c r="I1" s="1" t="s">
        <v>318</v>
      </c>
    </row>
    <row r="2" spans="1:9">
      <c r="I2" s="1" t="s">
        <v>132</v>
      </c>
    </row>
    <row r="3" spans="1:9" ht="12.75" customHeight="1">
      <c r="I3" s="1" t="s">
        <v>3</v>
      </c>
    </row>
    <row r="4" spans="1:9">
      <c r="B4" s="95"/>
      <c r="I4" s="1" t="s">
        <v>4</v>
      </c>
    </row>
    <row r="5" spans="1:9" ht="12.75" customHeight="1">
      <c r="B5" s="96"/>
      <c r="I5" s="1" t="s">
        <v>220</v>
      </c>
    </row>
    <row r="6" spans="1:9">
      <c r="B6" s="97"/>
      <c r="G6" s="6"/>
      <c r="I6" s="1" t="s">
        <v>5</v>
      </c>
    </row>
    <row r="7" spans="1:9">
      <c r="B7" s="97"/>
      <c r="C7" s="1"/>
      <c r="G7" s="6"/>
    </row>
    <row r="8" spans="1:9" ht="12.75" customHeight="1">
      <c r="A8" s="249" t="s">
        <v>323</v>
      </c>
      <c r="B8" s="249"/>
      <c r="C8" s="249"/>
      <c r="D8" s="249"/>
      <c r="E8" s="249"/>
      <c r="F8" s="249"/>
      <c r="G8" s="249"/>
      <c r="H8" s="249"/>
      <c r="I8" s="249"/>
    </row>
    <row r="9" spans="1:9" ht="29.25" customHeight="1">
      <c r="A9" s="249"/>
      <c r="B9" s="249"/>
      <c r="C9" s="249"/>
      <c r="D9" s="249"/>
      <c r="E9" s="249"/>
      <c r="F9" s="249"/>
      <c r="G9" s="249"/>
      <c r="H9" s="249"/>
      <c r="I9" s="249"/>
    </row>
    <row r="10" spans="1:9" ht="12.75" customHeight="1">
      <c r="B10" s="98"/>
      <c r="C10" s="12"/>
      <c r="I10" s="21" t="s">
        <v>43</v>
      </c>
    </row>
    <row r="11" spans="1:9" ht="30" customHeight="1">
      <c r="A11" s="248" t="s">
        <v>29</v>
      </c>
      <c r="B11" s="264" t="s">
        <v>96</v>
      </c>
      <c r="C11" s="262" t="s">
        <v>97</v>
      </c>
      <c r="D11" s="262" t="s">
        <v>98</v>
      </c>
      <c r="E11" s="262" t="s">
        <v>99</v>
      </c>
      <c r="F11" s="262" t="s">
        <v>100</v>
      </c>
      <c r="G11" s="262" t="s">
        <v>101</v>
      </c>
      <c r="H11" s="248" t="s">
        <v>51</v>
      </c>
      <c r="I11" s="248"/>
    </row>
    <row r="12" spans="1:9" ht="32.25" customHeight="1">
      <c r="A12" s="248"/>
      <c r="B12" s="264"/>
      <c r="C12" s="262"/>
      <c r="D12" s="262"/>
      <c r="E12" s="262"/>
      <c r="F12" s="262"/>
      <c r="G12" s="262"/>
      <c r="H12" s="15" t="s">
        <v>325</v>
      </c>
      <c r="I12" s="15" t="s">
        <v>326</v>
      </c>
    </row>
    <row r="13" spans="1:9" ht="37.5" customHeight="1">
      <c r="A13" s="263">
        <v>1</v>
      </c>
      <c r="B13" s="86" t="s">
        <v>102</v>
      </c>
      <c r="C13" s="49" t="s">
        <v>6</v>
      </c>
      <c r="D13" s="48"/>
      <c r="E13" s="48"/>
      <c r="F13" s="48"/>
      <c r="G13" s="49"/>
      <c r="H13" s="47"/>
      <c r="I13" s="47"/>
    </row>
    <row r="14" spans="1:9" ht="39" customHeight="1">
      <c r="A14" s="263"/>
      <c r="B14" s="87" t="s">
        <v>60</v>
      </c>
      <c r="C14" s="50" t="s">
        <v>6</v>
      </c>
      <c r="D14" s="59" t="s">
        <v>103</v>
      </c>
      <c r="E14" s="60"/>
      <c r="F14" s="68"/>
      <c r="G14" s="73"/>
      <c r="H14" s="51"/>
      <c r="I14" s="51"/>
    </row>
    <row r="15" spans="1:9" ht="61.5" customHeight="1">
      <c r="A15" s="263"/>
      <c r="B15" s="88" t="s">
        <v>104</v>
      </c>
      <c r="C15" s="49" t="s">
        <v>6</v>
      </c>
      <c r="D15" s="61" t="s">
        <v>103</v>
      </c>
      <c r="E15" s="61" t="s">
        <v>105</v>
      </c>
      <c r="F15" s="69"/>
      <c r="G15" s="74"/>
      <c r="H15" s="52"/>
      <c r="I15" s="52"/>
    </row>
    <row r="16" spans="1:9" ht="66.75" customHeight="1">
      <c r="A16" s="263"/>
      <c r="B16" s="89" t="s">
        <v>106</v>
      </c>
      <c r="C16" s="49" t="s">
        <v>6</v>
      </c>
      <c r="D16" s="62" t="s">
        <v>103</v>
      </c>
      <c r="E16" s="62" t="s">
        <v>105</v>
      </c>
      <c r="F16" s="69" t="s">
        <v>221</v>
      </c>
      <c r="G16" s="74"/>
      <c r="H16" s="52"/>
      <c r="I16" s="52"/>
    </row>
    <row r="17" spans="1:9" ht="27" customHeight="1">
      <c r="A17" s="263"/>
      <c r="B17" s="89" t="s">
        <v>107</v>
      </c>
      <c r="C17" s="49" t="s">
        <v>6</v>
      </c>
      <c r="D17" s="62" t="s">
        <v>103</v>
      </c>
      <c r="E17" s="62" t="s">
        <v>105</v>
      </c>
      <c r="F17" s="69" t="s">
        <v>222</v>
      </c>
      <c r="G17" s="74"/>
      <c r="H17" s="52"/>
      <c r="I17" s="52"/>
    </row>
    <row r="18" spans="1:9" ht="29.25" customHeight="1">
      <c r="A18" s="263"/>
      <c r="B18" s="89" t="s">
        <v>223</v>
      </c>
      <c r="C18" s="49" t="s">
        <v>6</v>
      </c>
      <c r="D18" s="62" t="s">
        <v>103</v>
      </c>
      <c r="E18" s="62" t="s">
        <v>105</v>
      </c>
      <c r="F18" s="69" t="s">
        <v>222</v>
      </c>
      <c r="G18" s="74" t="s">
        <v>224</v>
      </c>
      <c r="H18" s="52"/>
      <c r="I18" s="52"/>
    </row>
    <row r="19" spans="1:9" ht="64.5" customHeight="1">
      <c r="A19" s="263"/>
      <c r="B19" s="88" t="s">
        <v>64</v>
      </c>
      <c r="C19" s="49" t="s">
        <v>6</v>
      </c>
      <c r="D19" s="62" t="s">
        <v>103</v>
      </c>
      <c r="E19" s="62" t="s">
        <v>110</v>
      </c>
      <c r="F19" s="69"/>
      <c r="G19" s="74"/>
      <c r="H19" s="52"/>
      <c r="I19" s="52"/>
    </row>
    <row r="20" spans="1:9" ht="57.75" customHeight="1">
      <c r="A20" s="263"/>
      <c r="B20" s="89" t="s">
        <v>106</v>
      </c>
      <c r="C20" s="49" t="s">
        <v>6</v>
      </c>
      <c r="D20" s="62" t="s">
        <v>103</v>
      </c>
      <c r="E20" s="62" t="s">
        <v>110</v>
      </c>
      <c r="F20" s="69" t="s">
        <v>221</v>
      </c>
      <c r="G20" s="74"/>
      <c r="H20" s="52"/>
      <c r="I20" s="52"/>
    </row>
    <row r="21" spans="1:9" ht="24.95" customHeight="1">
      <c r="A21" s="263"/>
      <c r="B21" s="89" t="s">
        <v>109</v>
      </c>
      <c r="C21" s="49" t="s">
        <v>6</v>
      </c>
      <c r="D21" s="62" t="s">
        <v>103</v>
      </c>
      <c r="E21" s="62" t="s">
        <v>110</v>
      </c>
      <c r="F21" s="69" t="s">
        <v>225</v>
      </c>
      <c r="G21" s="74"/>
      <c r="H21" s="52"/>
      <c r="I21" s="52"/>
    </row>
    <row r="22" spans="1:9" ht="32.25" customHeight="1">
      <c r="A22" s="263"/>
      <c r="B22" s="89" t="s">
        <v>223</v>
      </c>
      <c r="C22" s="49" t="s">
        <v>6</v>
      </c>
      <c r="D22" s="62" t="s">
        <v>103</v>
      </c>
      <c r="E22" s="62" t="s">
        <v>110</v>
      </c>
      <c r="F22" s="69" t="s">
        <v>225</v>
      </c>
      <c r="G22" s="74" t="s">
        <v>224</v>
      </c>
      <c r="H22" s="52"/>
      <c r="I22" s="52"/>
    </row>
    <row r="23" spans="1:9" ht="42" customHeight="1">
      <c r="A23" s="263"/>
      <c r="B23" s="89" t="s">
        <v>226</v>
      </c>
      <c r="C23" s="49" t="s">
        <v>6</v>
      </c>
      <c r="D23" s="62" t="s">
        <v>103</v>
      </c>
      <c r="E23" s="62" t="s">
        <v>110</v>
      </c>
      <c r="F23" s="69" t="s">
        <v>225</v>
      </c>
      <c r="G23" s="74" t="s">
        <v>231</v>
      </c>
      <c r="H23" s="52"/>
      <c r="I23" s="52"/>
    </row>
    <row r="24" spans="1:9" ht="38.25" customHeight="1">
      <c r="A24" s="263"/>
      <c r="B24" s="89" t="s">
        <v>227</v>
      </c>
      <c r="C24" s="49" t="s">
        <v>6</v>
      </c>
      <c r="D24" s="62" t="s">
        <v>103</v>
      </c>
      <c r="E24" s="62" t="s">
        <v>110</v>
      </c>
      <c r="F24" s="69" t="s">
        <v>225</v>
      </c>
      <c r="G24" s="74" t="s">
        <v>232</v>
      </c>
      <c r="H24" s="52"/>
      <c r="I24" s="52"/>
    </row>
    <row r="25" spans="1:9" ht="37.5" customHeight="1">
      <c r="A25" s="263"/>
      <c r="B25" s="89" t="s">
        <v>228</v>
      </c>
      <c r="C25" s="49" t="s">
        <v>6</v>
      </c>
      <c r="D25" s="62" t="s">
        <v>103</v>
      </c>
      <c r="E25" s="62" t="s">
        <v>110</v>
      </c>
      <c r="F25" s="69" t="s">
        <v>225</v>
      </c>
      <c r="G25" s="74" t="s">
        <v>233</v>
      </c>
      <c r="H25" s="52"/>
      <c r="I25" s="52"/>
    </row>
    <row r="26" spans="1:9" ht="28.5" customHeight="1">
      <c r="A26" s="263"/>
      <c r="B26" s="89" t="s">
        <v>229</v>
      </c>
      <c r="C26" s="49" t="s">
        <v>6</v>
      </c>
      <c r="D26" s="62" t="s">
        <v>103</v>
      </c>
      <c r="E26" s="62" t="s">
        <v>110</v>
      </c>
      <c r="F26" s="69" t="s">
        <v>225</v>
      </c>
      <c r="G26" s="74" t="s">
        <v>234</v>
      </c>
      <c r="H26" s="52"/>
      <c r="I26" s="52"/>
    </row>
    <row r="27" spans="1:9" ht="29.25" customHeight="1">
      <c r="A27" s="263"/>
      <c r="B27" s="89" t="s">
        <v>230</v>
      </c>
      <c r="C27" s="49" t="s">
        <v>6</v>
      </c>
      <c r="D27" s="62" t="s">
        <v>103</v>
      </c>
      <c r="E27" s="62" t="s">
        <v>110</v>
      </c>
      <c r="F27" s="69" t="s">
        <v>225</v>
      </c>
      <c r="G27" s="74" t="s">
        <v>235</v>
      </c>
      <c r="H27" s="52"/>
      <c r="I27" s="52"/>
    </row>
    <row r="28" spans="1:9" ht="96" customHeight="1">
      <c r="A28" s="263"/>
      <c r="B28" s="89" t="s">
        <v>327</v>
      </c>
      <c r="C28" s="49" t="s">
        <v>6</v>
      </c>
      <c r="D28" s="62" t="s">
        <v>103</v>
      </c>
      <c r="E28" s="62" t="s">
        <v>110</v>
      </c>
      <c r="F28" s="69" t="s">
        <v>328</v>
      </c>
      <c r="G28" s="74"/>
      <c r="H28" s="52"/>
      <c r="I28" s="52"/>
    </row>
    <row r="29" spans="1:9" ht="49.5" customHeight="1">
      <c r="A29" s="263"/>
      <c r="B29" s="89" t="s">
        <v>329</v>
      </c>
      <c r="C29" s="49" t="s">
        <v>6</v>
      </c>
      <c r="D29" s="62" t="s">
        <v>103</v>
      </c>
      <c r="E29" s="62" t="s">
        <v>110</v>
      </c>
      <c r="F29" s="69" t="s">
        <v>330</v>
      </c>
      <c r="G29" s="74"/>
      <c r="H29" s="52"/>
      <c r="I29" s="52"/>
    </row>
    <row r="30" spans="1:9" ht="30.75" customHeight="1">
      <c r="A30" s="263"/>
      <c r="B30" s="89" t="s">
        <v>56</v>
      </c>
      <c r="C30" s="49" t="s">
        <v>6</v>
      </c>
      <c r="D30" s="62" t="s">
        <v>103</v>
      </c>
      <c r="E30" s="62" t="s">
        <v>110</v>
      </c>
      <c r="F30" s="69" t="s">
        <v>330</v>
      </c>
      <c r="G30" s="74" t="s">
        <v>291</v>
      </c>
      <c r="H30" s="52"/>
      <c r="I30" s="52"/>
    </row>
    <row r="31" spans="1:9" ht="51.75" customHeight="1">
      <c r="A31" s="263"/>
      <c r="B31" s="88" t="s">
        <v>364</v>
      </c>
      <c r="C31" s="49" t="s">
        <v>6</v>
      </c>
      <c r="D31" s="62" t="s">
        <v>103</v>
      </c>
      <c r="E31" s="62" t="s">
        <v>111</v>
      </c>
      <c r="F31" s="69"/>
      <c r="G31" s="74"/>
      <c r="H31" s="52"/>
      <c r="I31" s="52"/>
    </row>
    <row r="32" spans="1:9" ht="62.25" customHeight="1">
      <c r="A32" s="263"/>
      <c r="B32" s="89" t="s">
        <v>106</v>
      </c>
      <c r="C32" s="49" t="s">
        <v>6</v>
      </c>
      <c r="D32" s="62" t="s">
        <v>103</v>
      </c>
      <c r="E32" s="62" t="s">
        <v>111</v>
      </c>
      <c r="F32" s="69" t="s">
        <v>221</v>
      </c>
      <c r="G32" s="74"/>
      <c r="H32" s="52"/>
      <c r="I32" s="52"/>
    </row>
    <row r="33" spans="1:9" ht="24.95" customHeight="1">
      <c r="A33" s="263"/>
      <c r="B33" s="89" t="s">
        <v>109</v>
      </c>
      <c r="C33" s="49" t="s">
        <v>6</v>
      </c>
      <c r="D33" s="62" t="s">
        <v>103</v>
      </c>
      <c r="E33" s="62" t="s">
        <v>111</v>
      </c>
      <c r="F33" s="69" t="s">
        <v>225</v>
      </c>
      <c r="G33" s="74"/>
      <c r="H33" s="52"/>
      <c r="I33" s="52"/>
    </row>
    <row r="34" spans="1:9" ht="31.5" customHeight="1">
      <c r="A34" s="263"/>
      <c r="B34" s="89" t="s">
        <v>223</v>
      </c>
      <c r="C34" s="49" t="s">
        <v>6</v>
      </c>
      <c r="D34" s="62" t="s">
        <v>103</v>
      </c>
      <c r="E34" s="62" t="s">
        <v>111</v>
      </c>
      <c r="F34" s="69" t="s">
        <v>225</v>
      </c>
      <c r="G34" s="74" t="s">
        <v>224</v>
      </c>
      <c r="H34" s="52"/>
      <c r="I34" s="52"/>
    </row>
    <row r="35" spans="1:9" ht="34.5" customHeight="1">
      <c r="A35" s="263"/>
      <c r="B35" s="89" t="s">
        <v>226</v>
      </c>
      <c r="C35" s="49" t="s">
        <v>6</v>
      </c>
      <c r="D35" s="62" t="s">
        <v>103</v>
      </c>
      <c r="E35" s="62" t="s">
        <v>111</v>
      </c>
      <c r="F35" s="69" t="s">
        <v>225</v>
      </c>
      <c r="G35" s="74" t="s">
        <v>231</v>
      </c>
      <c r="H35" s="52"/>
      <c r="I35" s="52"/>
    </row>
    <row r="36" spans="1:9" ht="41.25" customHeight="1">
      <c r="A36" s="263"/>
      <c r="B36" s="89" t="s">
        <v>227</v>
      </c>
      <c r="C36" s="49" t="s">
        <v>6</v>
      </c>
      <c r="D36" s="62" t="s">
        <v>103</v>
      </c>
      <c r="E36" s="62" t="s">
        <v>111</v>
      </c>
      <c r="F36" s="69" t="s">
        <v>225</v>
      </c>
      <c r="G36" s="74" t="s">
        <v>232</v>
      </c>
      <c r="H36" s="52"/>
      <c r="I36" s="52"/>
    </row>
    <row r="37" spans="1:9" ht="45" customHeight="1">
      <c r="A37" s="263"/>
      <c r="B37" s="89" t="s">
        <v>228</v>
      </c>
      <c r="C37" s="49" t="s">
        <v>6</v>
      </c>
      <c r="D37" s="62" t="s">
        <v>103</v>
      </c>
      <c r="E37" s="62" t="s">
        <v>111</v>
      </c>
      <c r="F37" s="69" t="s">
        <v>225</v>
      </c>
      <c r="G37" s="74" t="s">
        <v>233</v>
      </c>
      <c r="H37" s="52"/>
      <c r="I37" s="52"/>
    </row>
    <row r="38" spans="1:9" ht="24.95" customHeight="1">
      <c r="A38" s="263"/>
      <c r="B38" s="89" t="s">
        <v>229</v>
      </c>
      <c r="C38" s="49" t="s">
        <v>6</v>
      </c>
      <c r="D38" s="62" t="s">
        <v>103</v>
      </c>
      <c r="E38" s="62" t="s">
        <v>111</v>
      </c>
      <c r="F38" s="69" t="s">
        <v>225</v>
      </c>
      <c r="G38" s="74" t="s">
        <v>234</v>
      </c>
      <c r="H38" s="52"/>
      <c r="I38" s="52"/>
    </row>
    <row r="39" spans="1:9" ht="33.75" customHeight="1">
      <c r="A39" s="263"/>
      <c r="B39" s="89" t="s">
        <v>230</v>
      </c>
      <c r="C39" s="49" t="s">
        <v>6</v>
      </c>
      <c r="D39" s="62" t="s">
        <v>103</v>
      </c>
      <c r="E39" s="62" t="s">
        <v>111</v>
      </c>
      <c r="F39" s="69" t="s">
        <v>225</v>
      </c>
      <c r="G39" s="74" t="s">
        <v>235</v>
      </c>
      <c r="H39" s="52"/>
      <c r="I39" s="52"/>
    </row>
    <row r="40" spans="1:9" ht="24.95" customHeight="1">
      <c r="A40" s="263"/>
      <c r="B40" s="88" t="s">
        <v>179</v>
      </c>
      <c r="C40" s="49" t="s">
        <v>6</v>
      </c>
      <c r="D40" s="62" t="s">
        <v>103</v>
      </c>
      <c r="E40" s="62" t="s">
        <v>236</v>
      </c>
      <c r="F40" s="69"/>
      <c r="G40" s="74"/>
      <c r="H40" s="52"/>
      <c r="I40" s="52"/>
    </row>
    <row r="41" spans="1:9" ht="34.5" customHeight="1">
      <c r="A41" s="263"/>
      <c r="B41" s="89" t="s">
        <v>237</v>
      </c>
      <c r="C41" s="49" t="s">
        <v>6</v>
      </c>
      <c r="D41" s="62" t="s">
        <v>103</v>
      </c>
      <c r="E41" s="62" t="s">
        <v>236</v>
      </c>
      <c r="F41" s="69" t="s">
        <v>240</v>
      </c>
      <c r="G41" s="74"/>
      <c r="H41" s="52"/>
      <c r="I41" s="52"/>
    </row>
    <row r="42" spans="1:9" ht="51.75" customHeight="1">
      <c r="A42" s="263"/>
      <c r="B42" s="89" t="s">
        <v>238</v>
      </c>
      <c r="C42" s="49" t="s">
        <v>6</v>
      </c>
      <c r="D42" s="62" t="s">
        <v>103</v>
      </c>
      <c r="E42" s="62" t="s">
        <v>236</v>
      </c>
      <c r="F42" s="69" t="s">
        <v>241</v>
      </c>
      <c r="G42" s="74"/>
      <c r="H42" s="47"/>
      <c r="I42" s="47"/>
    </row>
    <row r="43" spans="1:9" ht="31.5" customHeight="1">
      <c r="A43" s="263"/>
      <c r="B43" s="89" t="s">
        <v>228</v>
      </c>
      <c r="C43" s="49" t="s">
        <v>6</v>
      </c>
      <c r="D43" s="62" t="s">
        <v>103</v>
      </c>
      <c r="E43" s="62" t="s">
        <v>236</v>
      </c>
      <c r="F43" s="69" t="s">
        <v>241</v>
      </c>
      <c r="G43" s="74" t="s">
        <v>233</v>
      </c>
      <c r="H43" s="45"/>
      <c r="I43" s="45"/>
    </row>
    <row r="44" spans="1:9" ht="56.25" customHeight="1">
      <c r="A44" s="263"/>
      <c r="B44" s="89" t="s">
        <v>239</v>
      </c>
      <c r="C44" s="49" t="s">
        <v>6</v>
      </c>
      <c r="D44" s="62" t="s">
        <v>103</v>
      </c>
      <c r="E44" s="62" t="s">
        <v>236</v>
      </c>
      <c r="F44" s="69" t="s">
        <v>242</v>
      </c>
      <c r="G44" s="74"/>
      <c r="H44" s="45"/>
      <c r="I44" s="45"/>
    </row>
    <row r="45" spans="1:9" ht="31.5" customHeight="1">
      <c r="A45" s="263"/>
      <c r="B45" s="89" t="s">
        <v>228</v>
      </c>
      <c r="C45" s="49" t="s">
        <v>6</v>
      </c>
      <c r="D45" s="62" t="s">
        <v>103</v>
      </c>
      <c r="E45" s="62" t="s">
        <v>236</v>
      </c>
      <c r="F45" s="69" t="s">
        <v>242</v>
      </c>
      <c r="G45" s="74" t="s">
        <v>233</v>
      </c>
      <c r="H45" s="45"/>
      <c r="I45" s="45"/>
    </row>
    <row r="46" spans="1:9" ht="15.75">
      <c r="A46" s="263"/>
      <c r="B46" s="88" t="s">
        <v>181</v>
      </c>
      <c r="C46" s="49" t="s">
        <v>6</v>
      </c>
      <c r="D46" s="62" t="s">
        <v>103</v>
      </c>
      <c r="E46" s="62" t="s">
        <v>121</v>
      </c>
      <c r="F46" s="69"/>
      <c r="G46" s="74"/>
      <c r="H46" s="45"/>
      <c r="I46" s="45"/>
    </row>
    <row r="47" spans="1:9" ht="15.75">
      <c r="A47" s="263"/>
      <c r="B47" s="89" t="s">
        <v>181</v>
      </c>
      <c r="C47" s="49" t="s">
        <v>6</v>
      </c>
      <c r="D47" s="62" t="s">
        <v>103</v>
      </c>
      <c r="E47" s="62" t="s">
        <v>121</v>
      </c>
      <c r="F47" s="69" t="s">
        <v>248</v>
      </c>
      <c r="G47" s="74"/>
      <c r="H47" s="45"/>
      <c r="I47" s="45"/>
    </row>
    <row r="48" spans="1:9" ht="15.75">
      <c r="A48" s="263"/>
      <c r="B48" s="89" t="s">
        <v>244</v>
      </c>
      <c r="C48" s="49" t="s">
        <v>6</v>
      </c>
      <c r="D48" s="62" t="s">
        <v>103</v>
      </c>
      <c r="E48" s="62" t="s">
        <v>121</v>
      </c>
      <c r="F48" s="69" t="s">
        <v>249</v>
      </c>
      <c r="G48" s="74"/>
      <c r="H48" s="45"/>
      <c r="I48" s="45"/>
    </row>
    <row r="49" spans="1:9" ht="25.5">
      <c r="A49" s="263"/>
      <c r="B49" s="89" t="s">
        <v>365</v>
      </c>
      <c r="C49" s="49" t="s">
        <v>6</v>
      </c>
      <c r="D49" s="62" t="s">
        <v>103</v>
      </c>
      <c r="E49" s="62" t="s">
        <v>121</v>
      </c>
      <c r="F49" s="69" t="s">
        <v>250</v>
      </c>
      <c r="G49" s="74"/>
      <c r="H49" s="45"/>
      <c r="I49" s="45"/>
    </row>
    <row r="50" spans="1:9" ht="15.75">
      <c r="A50" s="263"/>
      <c r="B50" s="89" t="s">
        <v>243</v>
      </c>
      <c r="C50" s="49" t="s">
        <v>6</v>
      </c>
      <c r="D50" s="62" t="s">
        <v>103</v>
      </c>
      <c r="E50" s="62" t="s">
        <v>121</v>
      </c>
      <c r="F50" s="69" t="s">
        <v>250</v>
      </c>
      <c r="G50" s="74" t="s">
        <v>253</v>
      </c>
      <c r="H50" s="45"/>
      <c r="I50" s="45"/>
    </row>
    <row r="51" spans="1:9" ht="25.5">
      <c r="A51" s="263"/>
      <c r="B51" s="89" t="s">
        <v>366</v>
      </c>
      <c r="C51" s="49" t="s">
        <v>6</v>
      </c>
      <c r="D51" s="62" t="s">
        <v>103</v>
      </c>
      <c r="E51" s="62" t="s">
        <v>121</v>
      </c>
      <c r="F51" s="69" t="s">
        <v>251</v>
      </c>
      <c r="G51" s="74"/>
      <c r="H51" s="45"/>
      <c r="I51" s="45"/>
    </row>
    <row r="52" spans="1:9" ht="15.75">
      <c r="A52" s="263"/>
      <c r="B52" s="89" t="s">
        <v>243</v>
      </c>
      <c r="C52" s="49" t="s">
        <v>6</v>
      </c>
      <c r="D52" s="62" t="s">
        <v>103</v>
      </c>
      <c r="E52" s="62" t="s">
        <v>121</v>
      </c>
      <c r="F52" s="69" t="s">
        <v>251</v>
      </c>
      <c r="G52" s="74" t="s">
        <v>253</v>
      </c>
      <c r="H52" s="45"/>
      <c r="I52" s="45"/>
    </row>
    <row r="53" spans="1:9" ht="38.25">
      <c r="A53" s="263"/>
      <c r="B53" s="89" t="s">
        <v>367</v>
      </c>
      <c r="C53" s="49" t="s">
        <v>6</v>
      </c>
      <c r="D53" s="62" t="s">
        <v>103</v>
      </c>
      <c r="E53" s="62" t="s">
        <v>121</v>
      </c>
      <c r="F53" s="69" t="s">
        <v>252</v>
      </c>
      <c r="G53" s="74"/>
      <c r="H53" s="45"/>
      <c r="I53" s="45"/>
    </row>
    <row r="54" spans="1:9" ht="15.75">
      <c r="A54" s="263"/>
      <c r="B54" s="89" t="s">
        <v>243</v>
      </c>
      <c r="C54" s="49" t="s">
        <v>6</v>
      </c>
      <c r="D54" s="62" t="s">
        <v>103</v>
      </c>
      <c r="E54" s="62" t="s">
        <v>121</v>
      </c>
      <c r="F54" s="69" t="s">
        <v>252</v>
      </c>
      <c r="G54" s="74" t="s">
        <v>253</v>
      </c>
      <c r="H54" s="45"/>
      <c r="I54" s="45"/>
    </row>
    <row r="55" spans="1:9" ht="15.75">
      <c r="A55" s="263"/>
      <c r="B55" s="88" t="s">
        <v>67</v>
      </c>
      <c r="C55" s="49" t="s">
        <v>6</v>
      </c>
      <c r="D55" s="62" t="s">
        <v>103</v>
      </c>
      <c r="E55" s="62" t="s">
        <v>112</v>
      </c>
      <c r="F55" s="69"/>
      <c r="G55" s="74"/>
      <c r="H55" s="45"/>
      <c r="I55" s="45"/>
    </row>
    <row r="56" spans="1:9" ht="25.5">
      <c r="A56" s="263"/>
      <c r="B56" s="89" t="s">
        <v>254</v>
      </c>
      <c r="C56" s="49" t="s">
        <v>6</v>
      </c>
      <c r="D56" s="62" t="s">
        <v>103</v>
      </c>
      <c r="E56" s="62" t="s">
        <v>112</v>
      </c>
      <c r="F56" s="69" t="s">
        <v>255</v>
      </c>
      <c r="G56" s="74"/>
      <c r="H56" s="45"/>
      <c r="I56" s="45"/>
    </row>
    <row r="57" spans="1:9" ht="25.5">
      <c r="A57" s="263"/>
      <c r="B57" s="89" t="s">
        <v>422</v>
      </c>
      <c r="C57" s="49" t="s">
        <v>6</v>
      </c>
      <c r="D57" s="62" t="s">
        <v>103</v>
      </c>
      <c r="E57" s="62" t="s">
        <v>112</v>
      </c>
      <c r="F57" s="69" t="s">
        <v>421</v>
      </c>
      <c r="G57" s="74"/>
      <c r="H57" s="45"/>
      <c r="I57" s="45"/>
    </row>
    <row r="58" spans="1:9" ht="15.75">
      <c r="A58" s="263"/>
      <c r="B58" s="89" t="s">
        <v>368</v>
      </c>
      <c r="C58" s="49" t="s">
        <v>6</v>
      </c>
      <c r="D58" s="62" t="s">
        <v>103</v>
      </c>
      <c r="E58" s="62" t="s">
        <v>112</v>
      </c>
      <c r="F58" s="69" t="s">
        <v>421</v>
      </c>
      <c r="G58" s="74" t="s">
        <v>256</v>
      </c>
      <c r="H58" s="53"/>
      <c r="I58" s="53"/>
    </row>
    <row r="59" spans="1:9" ht="15.75">
      <c r="A59" s="263"/>
      <c r="B59" s="90" t="s">
        <v>113</v>
      </c>
      <c r="C59" s="50" t="s">
        <v>6</v>
      </c>
      <c r="D59" s="63" t="s">
        <v>105</v>
      </c>
      <c r="E59" s="63"/>
      <c r="F59" s="70"/>
      <c r="G59" s="75"/>
      <c r="H59" s="75"/>
      <c r="I59" s="75"/>
    </row>
    <row r="60" spans="1:9" ht="15.75">
      <c r="A60" s="263"/>
      <c r="B60" s="91" t="s">
        <v>71</v>
      </c>
      <c r="C60" s="53" t="s">
        <v>6</v>
      </c>
      <c r="D60" s="62" t="s">
        <v>105</v>
      </c>
      <c r="E60" s="62" t="s">
        <v>114</v>
      </c>
      <c r="F60" s="69"/>
      <c r="G60" s="74"/>
      <c r="H60" s="49"/>
      <c r="I60" s="49"/>
    </row>
    <row r="61" spans="1:9" ht="34.5" customHeight="1">
      <c r="A61" s="263"/>
      <c r="B61" s="92" t="s">
        <v>257</v>
      </c>
      <c r="C61" s="53" t="s">
        <v>6</v>
      </c>
      <c r="D61" s="62" t="s">
        <v>105</v>
      </c>
      <c r="E61" s="62" t="s">
        <v>114</v>
      </c>
      <c r="F61" s="69" t="s">
        <v>259</v>
      </c>
      <c r="G61" s="74"/>
      <c r="H61" s="45"/>
      <c r="I61" s="45"/>
    </row>
    <row r="62" spans="1:9" ht="36" customHeight="1">
      <c r="A62" s="263"/>
      <c r="B62" s="92" t="s">
        <v>258</v>
      </c>
      <c r="C62" s="53" t="s">
        <v>6</v>
      </c>
      <c r="D62" s="62" t="s">
        <v>105</v>
      </c>
      <c r="E62" s="62" t="s">
        <v>114</v>
      </c>
      <c r="F62" s="69" t="s">
        <v>260</v>
      </c>
      <c r="G62" s="74"/>
      <c r="H62" s="45"/>
      <c r="I62" s="45"/>
    </row>
    <row r="63" spans="1:9" ht="29.25" customHeight="1">
      <c r="A63" s="263"/>
      <c r="B63" s="92" t="s">
        <v>108</v>
      </c>
      <c r="C63" s="53" t="s">
        <v>6</v>
      </c>
      <c r="D63" s="62" t="s">
        <v>105</v>
      </c>
      <c r="E63" s="62" t="s">
        <v>114</v>
      </c>
      <c r="F63" s="69" t="s">
        <v>260</v>
      </c>
      <c r="G63" s="74" t="s">
        <v>369</v>
      </c>
      <c r="H63" s="55"/>
      <c r="I63" s="55"/>
    </row>
    <row r="64" spans="1:9" ht="25.5">
      <c r="A64" s="263"/>
      <c r="B64" s="87" t="s">
        <v>73</v>
      </c>
      <c r="C64" s="54" t="s">
        <v>6</v>
      </c>
      <c r="D64" s="64" t="s">
        <v>114</v>
      </c>
      <c r="E64" s="64"/>
      <c r="F64" s="71"/>
      <c r="G64" s="76"/>
      <c r="H64" s="76"/>
      <c r="I64" s="76"/>
    </row>
    <row r="65" spans="1:9" ht="44.25" customHeight="1">
      <c r="A65" s="263"/>
      <c r="B65" s="88" t="s">
        <v>261</v>
      </c>
      <c r="C65" s="53" t="s">
        <v>6</v>
      </c>
      <c r="D65" s="62" t="s">
        <v>114</v>
      </c>
      <c r="E65" s="62" t="s">
        <v>115</v>
      </c>
      <c r="F65" s="69"/>
      <c r="G65" s="74"/>
      <c r="H65" s="45"/>
      <c r="I65" s="45"/>
    </row>
    <row r="66" spans="1:9" ht="48" customHeight="1">
      <c r="A66" s="263"/>
      <c r="B66" s="89" t="s">
        <v>370</v>
      </c>
      <c r="C66" s="53" t="s">
        <v>6</v>
      </c>
      <c r="D66" s="62" t="s">
        <v>114</v>
      </c>
      <c r="E66" s="62" t="s">
        <v>115</v>
      </c>
      <c r="F66" s="69" t="s">
        <v>371</v>
      </c>
      <c r="G66" s="74"/>
      <c r="H66" s="45"/>
      <c r="I66" s="45"/>
    </row>
    <row r="67" spans="1:9" ht="22.5" customHeight="1">
      <c r="A67" s="263"/>
      <c r="B67" s="89" t="s">
        <v>223</v>
      </c>
      <c r="C67" s="53" t="s">
        <v>6</v>
      </c>
      <c r="D67" s="62" t="s">
        <v>114</v>
      </c>
      <c r="E67" s="62" t="s">
        <v>115</v>
      </c>
      <c r="F67" s="69" t="s">
        <v>371</v>
      </c>
      <c r="G67" s="74" t="s">
        <v>224</v>
      </c>
      <c r="H67" s="45"/>
      <c r="I67" s="45"/>
    </row>
    <row r="68" spans="1:9" ht="33.75" customHeight="1">
      <c r="A68" s="263"/>
      <c r="B68" s="89" t="s">
        <v>226</v>
      </c>
      <c r="C68" s="53" t="s">
        <v>6</v>
      </c>
      <c r="D68" s="62" t="s">
        <v>114</v>
      </c>
      <c r="E68" s="62" t="s">
        <v>115</v>
      </c>
      <c r="F68" s="69" t="s">
        <v>371</v>
      </c>
      <c r="G68" s="74" t="s">
        <v>231</v>
      </c>
      <c r="H68" s="45"/>
      <c r="I68" s="45"/>
    </row>
    <row r="69" spans="1:9" ht="42.75" customHeight="1">
      <c r="A69" s="263"/>
      <c r="B69" s="89" t="s">
        <v>227</v>
      </c>
      <c r="C69" s="53" t="s">
        <v>6</v>
      </c>
      <c r="D69" s="62" t="s">
        <v>114</v>
      </c>
      <c r="E69" s="62" t="s">
        <v>115</v>
      </c>
      <c r="F69" s="69" t="s">
        <v>371</v>
      </c>
      <c r="G69" s="74" t="s">
        <v>232</v>
      </c>
      <c r="H69" s="45"/>
      <c r="I69" s="45"/>
    </row>
    <row r="70" spans="1:9" ht="32.25" customHeight="1">
      <c r="A70" s="263"/>
      <c r="B70" s="89" t="s">
        <v>228</v>
      </c>
      <c r="C70" s="53" t="s">
        <v>6</v>
      </c>
      <c r="D70" s="62" t="s">
        <v>114</v>
      </c>
      <c r="E70" s="62" t="s">
        <v>115</v>
      </c>
      <c r="F70" s="69" t="s">
        <v>371</v>
      </c>
      <c r="G70" s="74" t="s">
        <v>233</v>
      </c>
      <c r="H70" s="45"/>
      <c r="I70" s="45"/>
    </row>
    <row r="71" spans="1:9" ht="34.5" customHeight="1">
      <c r="A71" s="263"/>
      <c r="B71" s="88" t="s">
        <v>184</v>
      </c>
      <c r="C71" s="53" t="s">
        <v>6</v>
      </c>
      <c r="D71" s="62" t="s">
        <v>114</v>
      </c>
      <c r="E71" s="62" t="s">
        <v>120</v>
      </c>
      <c r="F71" s="69"/>
      <c r="G71" s="74"/>
      <c r="H71" s="49"/>
      <c r="I71" s="49"/>
    </row>
    <row r="72" spans="1:9" ht="45.75" customHeight="1">
      <c r="A72" s="263"/>
      <c r="B72" s="89" t="s">
        <v>262</v>
      </c>
      <c r="C72" s="53" t="s">
        <v>6</v>
      </c>
      <c r="D72" s="62" t="s">
        <v>114</v>
      </c>
      <c r="E72" s="62" t="s">
        <v>120</v>
      </c>
      <c r="F72" s="69" t="s">
        <v>263</v>
      </c>
      <c r="G72" s="74"/>
      <c r="H72" s="49"/>
      <c r="I72" s="49"/>
    </row>
    <row r="73" spans="1:9" ht="29.25" customHeight="1">
      <c r="A73" s="263"/>
      <c r="B73" s="89" t="s">
        <v>281</v>
      </c>
      <c r="C73" s="53" t="s">
        <v>6</v>
      </c>
      <c r="D73" s="62" t="s">
        <v>114</v>
      </c>
      <c r="E73" s="62" t="s">
        <v>120</v>
      </c>
      <c r="F73" s="69" t="s">
        <v>423</v>
      </c>
      <c r="G73" s="74"/>
      <c r="H73" s="45"/>
      <c r="I73" s="45"/>
    </row>
    <row r="74" spans="1:9" ht="19.5" customHeight="1">
      <c r="A74" s="263"/>
      <c r="B74" s="89" t="s">
        <v>223</v>
      </c>
      <c r="C74" s="53" t="s">
        <v>6</v>
      </c>
      <c r="D74" s="62" t="s">
        <v>114</v>
      </c>
      <c r="E74" s="62" t="s">
        <v>120</v>
      </c>
      <c r="F74" s="69" t="s">
        <v>423</v>
      </c>
      <c r="G74" s="74" t="s">
        <v>224</v>
      </c>
      <c r="H74" s="45"/>
      <c r="I74" s="45"/>
    </row>
    <row r="75" spans="1:9" ht="34.5" customHeight="1">
      <c r="A75" s="263"/>
      <c r="B75" s="89" t="s">
        <v>226</v>
      </c>
      <c r="C75" s="53" t="s">
        <v>6</v>
      </c>
      <c r="D75" s="62" t="s">
        <v>114</v>
      </c>
      <c r="E75" s="62" t="s">
        <v>120</v>
      </c>
      <c r="F75" s="69" t="s">
        <v>423</v>
      </c>
      <c r="G75" s="74" t="s">
        <v>231</v>
      </c>
      <c r="H75" s="45"/>
      <c r="I75" s="45"/>
    </row>
    <row r="76" spans="1:9" ht="31.5" customHeight="1">
      <c r="A76" s="263"/>
      <c r="B76" s="89" t="s">
        <v>227</v>
      </c>
      <c r="C76" s="53" t="s">
        <v>6</v>
      </c>
      <c r="D76" s="62" t="s">
        <v>114</v>
      </c>
      <c r="E76" s="62" t="s">
        <v>120</v>
      </c>
      <c r="F76" s="69" t="s">
        <v>423</v>
      </c>
      <c r="G76" s="74" t="s">
        <v>232</v>
      </c>
      <c r="H76" s="45"/>
      <c r="I76" s="45"/>
    </row>
    <row r="77" spans="1:9" ht="33.75" customHeight="1">
      <c r="A77" s="263"/>
      <c r="B77" s="89" t="s">
        <v>228</v>
      </c>
      <c r="C77" s="53" t="s">
        <v>6</v>
      </c>
      <c r="D77" s="62" t="s">
        <v>114</v>
      </c>
      <c r="E77" s="62" t="s">
        <v>120</v>
      </c>
      <c r="F77" s="69" t="s">
        <v>423</v>
      </c>
      <c r="G77" s="74" t="s">
        <v>233</v>
      </c>
      <c r="H77" s="45"/>
      <c r="I77" s="45"/>
    </row>
    <row r="78" spans="1:9" ht="35.25" customHeight="1">
      <c r="A78" s="263"/>
      <c r="B78" s="88" t="s">
        <v>185</v>
      </c>
      <c r="C78" s="53" t="s">
        <v>6</v>
      </c>
      <c r="D78" s="62" t="s">
        <v>114</v>
      </c>
      <c r="E78" s="62" t="s">
        <v>121</v>
      </c>
      <c r="F78" s="69"/>
      <c r="G78" s="74"/>
      <c r="H78" s="45"/>
      <c r="I78" s="45"/>
    </row>
    <row r="79" spans="1:9" ht="48.75" customHeight="1">
      <c r="A79" s="263"/>
      <c r="B79" s="89" t="s">
        <v>262</v>
      </c>
      <c r="C79" s="53" t="s">
        <v>6</v>
      </c>
      <c r="D79" s="62" t="s">
        <v>114</v>
      </c>
      <c r="E79" s="62" t="s">
        <v>121</v>
      </c>
      <c r="F79" s="69" t="s">
        <v>263</v>
      </c>
      <c r="G79" s="74"/>
      <c r="H79" s="45"/>
      <c r="I79" s="45"/>
    </row>
    <row r="80" spans="1:9" ht="29.25" customHeight="1">
      <c r="A80" s="263"/>
      <c r="B80" s="89" t="s">
        <v>281</v>
      </c>
      <c r="C80" s="53" t="s">
        <v>6</v>
      </c>
      <c r="D80" s="62" t="s">
        <v>114</v>
      </c>
      <c r="E80" s="62" t="s">
        <v>121</v>
      </c>
      <c r="F80" s="69" t="s">
        <v>423</v>
      </c>
      <c r="G80" s="74"/>
      <c r="H80" s="45"/>
      <c r="I80" s="45"/>
    </row>
    <row r="81" spans="1:9" ht="29.25" customHeight="1">
      <c r="A81" s="263"/>
      <c r="B81" s="89" t="s">
        <v>223</v>
      </c>
      <c r="C81" s="53" t="s">
        <v>6</v>
      </c>
      <c r="D81" s="62" t="s">
        <v>114</v>
      </c>
      <c r="E81" s="62" t="s">
        <v>121</v>
      </c>
      <c r="F81" s="69" t="s">
        <v>423</v>
      </c>
      <c r="G81" s="74" t="s">
        <v>224</v>
      </c>
      <c r="H81" s="45"/>
      <c r="I81" s="45"/>
    </row>
    <row r="82" spans="1:9" ht="35.25" customHeight="1">
      <c r="A82" s="263"/>
      <c r="B82" s="89" t="s">
        <v>226</v>
      </c>
      <c r="C82" s="53" t="s">
        <v>6</v>
      </c>
      <c r="D82" s="62" t="s">
        <v>114</v>
      </c>
      <c r="E82" s="62" t="s">
        <v>121</v>
      </c>
      <c r="F82" s="69" t="s">
        <v>423</v>
      </c>
      <c r="G82" s="74" t="s">
        <v>231</v>
      </c>
      <c r="H82" s="45"/>
      <c r="I82" s="45"/>
    </row>
    <row r="83" spans="1:9" ht="36" customHeight="1">
      <c r="A83" s="263"/>
      <c r="B83" s="89" t="s">
        <v>227</v>
      </c>
      <c r="C83" s="53" t="s">
        <v>6</v>
      </c>
      <c r="D83" s="62" t="s">
        <v>114</v>
      </c>
      <c r="E83" s="62" t="s">
        <v>121</v>
      </c>
      <c r="F83" s="69" t="s">
        <v>423</v>
      </c>
      <c r="G83" s="74" t="s">
        <v>232</v>
      </c>
      <c r="H83" s="45"/>
      <c r="I83" s="45"/>
    </row>
    <row r="84" spans="1:9" ht="33.75" customHeight="1">
      <c r="A84" s="263"/>
      <c r="B84" s="89" t="s">
        <v>228</v>
      </c>
      <c r="C84" s="53" t="s">
        <v>6</v>
      </c>
      <c r="D84" s="62" t="s">
        <v>114</v>
      </c>
      <c r="E84" s="62" t="s">
        <v>121</v>
      </c>
      <c r="F84" s="69" t="s">
        <v>423</v>
      </c>
      <c r="G84" s="74" t="s">
        <v>233</v>
      </c>
      <c r="H84" s="45"/>
      <c r="I84" s="45"/>
    </row>
    <row r="85" spans="1:9" ht="35.25" customHeight="1">
      <c r="A85" s="263"/>
      <c r="B85" s="87" t="s">
        <v>187</v>
      </c>
      <c r="C85" s="54" t="s">
        <v>6</v>
      </c>
      <c r="D85" s="64">
        <v>4</v>
      </c>
      <c r="E85" s="64"/>
      <c r="F85" s="71"/>
      <c r="G85" s="76"/>
      <c r="H85" s="76"/>
      <c r="I85" s="76"/>
    </row>
    <row r="86" spans="1:9" ht="15.75">
      <c r="A86" s="263"/>
      <c r="B86" s="88" t="s">
        <v>188</v>
      </c>
      <c r="C86" s="55" t="s">
        <v>6</v>
      </c>
      <c r="D86" s="65" t="s">
        <v>110</v>
      </c>
      <c r="E86" s="65" t="s">
        <v>103</v>
      </c>
      <c r="F86" s="72"/>
      <c r="G86" s="77"/>
      <c r="H86" s="49"/>
      <c r="I86" s="49"/>
    </row>
    <row r="87" spans="1:9" ht="51">
      <c r="A87" s="263"/>
      <c r="B87" s="89" t="s">
        <v>106</v>
      </c>
      <c r="C87" s="55" t="s">
        <v>6</v>
      </c>
      <c r="D87" s="65" t="s">
        <v>110</v>
      </c>
      <c r="E87" s="65" t="s">
        <v>103</v>
      </c>
      <c r="F87" s="72" t="s">
        <v>221</v>
      </c>
      <c r="G87" s="77"/>
      <c r="H87" s="55"/>
      <c r="I87" s="55"/>
    </row>
    <row r="88" spans="1:9" ht="15.75">
      <c r="A88" s="263"/>
      <c r="B88" s="89" t="s">
        <v>109</v>
      </c>
      <c r="C88" s="55" t="s">
        <v>6</v>
      </c>
      <c r="D88" s="65" t="s">
        <v>110</v>
      </c>
      <c r="E88" s="65" t="s">
        <v>103</v>
      </c>
      <c r="F88" s="72" t="s">
        <v>225</v>
      </c>
      <c r="G88" s="77"/>
      <c r="H88" s="45"/>
      <c r="I88" s="45"/>
    </row>
    <row r="89" spans="1:9" ht="15.75">
      <c r="A89" s="263"/>
      <c r="B89" s="89" t="s">
        <v>223</v>
      </c>
      <c r="C89" s="55" t="s">
        <v>6</v>
      </c>
      <c r="D89" s="65" t="s">
        <v>110</v>
      </c>
      <c r="E89" s="65" t="s">
        <v>103</v>
      </c>
      <c r="F89" s="72" t="s">
        <v>225</v>
      </c>
      <c r="G89" s="77" t="s">
        <v>224</v>
      </c>
      <c r="H89" s="45"/>
      <c r="I89" s="45"/>
    </row>
    <row r="90" spans="1:9" ht="25.5">
      <c r="A90" s="263"/>
      <c r="B90" s="89" t="s">
        <v>226</v>
      </c>
      <c r="C90" s="55" t="s">
        <v>6</v>
      </c>
      <c r="D90" s="65" t="s">
        <v>110</v>
      </c>
      <c r="E90" s="65" t="s">
        <v>103</v>
      </c>
      <c r="F90" s="72" t="s">
        <v>225</v>
      </c>
      <c r="G90" s="77" t="s">
        <v>231</v>
      </c>
      <c r="H90" s="45"/>
      <c r="I90" s="45"/>
    </row>
    <row r="91" spans="1:9" ht="29.25" customHeight="1">
      <c r="A91" s="263"/>
      <c r="B91" s="89" t="s">
        <v>227</v>
      </c>
      <c r="C91" s="55" t="s">
        <v>6</v>
      </c>
      <c r="D91" s="65" t="s">
        <v>110</v>
      </c>
      <c r="E91" s="65" t="s">
        <v>103</v>
      </c>
      <c r="F91" s="72" t="s">
        <v>225</v>
      </c>
      <c r="G91" s="77" t="s">
        <v>232</v>
      </c>
      <c r="H91" s="45"/>
      <c r="I91" s="45"/>
    </row>
    <row r="92" spans="1:9" ht="25.5">
      <c r="A92" s="263"/>
      <c r="B92" s="89" t="s">
        <v>228</v>
      </c>
      <c r="C92" s="55" t="s">
        <v>6</v>
      </c>
      <c r="D92" s="65" t="s">
        <v>110</v>
      </c>
      <c r="E92" s="65" t="s">
        <v>103</v>
      </c>
      <c r="F92" s="72" t="s">
        <v>225</v>
      </c>
      <c r="G92" s="77" t="s">
        <v>233</v>
      </c>
      <c r="H92" s="45"/>
      <c r="I92" s="45"/>
    </row>
    <row r="93" spans="1:9" ht="33" customHeight="1">
      <c r="A93" s="263"/>
      <c r="B93" s="89" t="s">
        <v>229</v>
      </c>
      <c r="C93" s="55" t="s">
        <v>6</v>
      </c>
      <c r="D93" s="65" t="s">
        <v>110</v>
      </c>
      <c r="E93" s="65" t="s">
        <v>103</v>
      </c>
      <c r="F93" s="72" t="s">
        <v>225</v>
      </c>
      <c r="G93" s="77" t="s">
        <v>234</v>
      </c>
      <c r="H93" s="45"/>
      <c r="I93" s="45"/>
    </row>
    <row r="94" spans="1:9" ht="21.75" customHeight="1">
      <c r="A94" s="263"/>
      <c r="B94" s="89" t="s">
        <v>230</v>
      </c>
      <c r="C94" s="55" t="s">
        <v>6</v>
      </c>
      <c r="D94" s="65" t="s">
        <v>110</v>
      </c>
      <c r="E94" s="65" t="s">
        <v>103</v>
      </c>
      <c r="F94" s="72" t="s">
        <v>225</v>
      </c>
      <c r="G94" s="77" t="s">
        <v>235</v>
      </c>
      <c r="H94" s="45"/>
      <c r="I94" s="45"/>
    </row>
    <row r="95" spans="1:9" ht="19.5" customHeight="1">
      <c r="A95" s="263"/>
      <c r="B95" s="88" t="s">
        <v>267</v>
      </c>
      <c r="C95" s="55" t="s">
        <v>6</v>
      </c>
      <c r="D95" s="65" t="s">
        <v>110</v>
      </c>
      <c r="E95" s="65" t="s">
        <v>111</v>
      </c>
      <c r="F95" s="72"/>
      <c r="G95" s="77"/>
      <c r="H95" s="45"/>
      <c r="I95" s="45"/>
    </row>
    <row r="96" spans="1:9" ht="15.75">
      <c r="A96" s="263"/>
      <c r="B96" s="89" t="s">
        <v>268</v>
      </c>
      <c r="C96" s="55" t="s">
        <v>6</v>
      </c>
      <c r="D96" s="65" t="s">
        <v>110</v>
      </c>
      <c r="E96" s="65" t="s">
        <v>111</v>
      </c>
      <c r="F96" s="72" t="s">
        <v>269</v>
      </c>
      <c r="G96" s="77"/>
      <c r="H96" s="45"/>
      <c r="I96" s="45"/>
    </row>
    <row r="97" spans="1:9" ht="31.5" customHeight="1">
      <c r="A97" s="263"/>
      <c r="B97" s="89" t="s">
        <v>424</v>
      </c>
      <c r="C97" s="55" t="s">
        <v>6</v>
      </c>
      <c r="D97" s="65" t="s">
        <v>110</v>
      </c>
      <c r="E97" s="65" t="s">
        <v>111</v>
      </c>
      <c r="F97" s="72" t="s">
        <v>425</v>
      </c>
      <c r="G97" s="77"/>
      <c r="H97" s="45"/>
      <c r="I97" s="45"/>
    </row>
    <row r="98" spans="1:9" ht="15.75">
      <c r="A98" s="263"/>
      <c r="B98" s="89" t="s">
        <v>223</v>
      </c>
      <c r="C98" s="55" t="s">
        <v>6</v>
      </c>
      <c r="D98" s="65" t="s">
        <v>110</v>
      </c>
      <c r="E98" s="65" t="s">
        <v>111</v>
      </c>
      <c r="F98" s="72" t="s">
        <v>425</v>
      </c>
      <c r="G98" s="77" t="s">
        <v>224</v>
      </c>
      <c r="H98" s="45"/>
      <c r="I98" s="45"/>
    </row>
    <row r="99" spans="1:9" ht="33.75" customHeight="1">
      <c r="A99" s="263"/>
      <c r="B99" s="89" t="s">
        <v>226</v>
      </c>
      <c r="C99" s="55" t="s">
        <v>6</v>
      </c>
      <c r="D99" s="65" t="s">
        <v>110</v>
      </c>
      <c r="E99" s="65" t="s">
        <v>111</v>
      </c>
      <c r="F99" s="72" t="s">
        <v>425</v>
      </c>
      <c r="G99" s="77" t="s">
        <v>231</v>
      </c>
      <c r="H99" s="45"/>
      <c r="I99" s="45"/>
    </row>
    <row r="100" spans="1:9" ht="30.75" customHeight="1">
      <c r="A100" s="263"/>
      <c r="B100" s="89" t="s">
        <v>227</v>
      </c>
      <c r="C100" s="55" t="s">
        <v>6</v>
      </c>
      <c r="D100" s="65" t="s">
        <v>110</v>
      </c>
      <c r="E100" s="65" t="s">
        <v>111</v>
      </c>
      <c r="F100" s="72" t="s">
        <v>425</v>
      </c>
      <c r="G100" s="77" t="s">
        <v>232</v>
      </c>
      <c r="H100" s="45"/>
      <c r="I100" s="45"/>
    </row>
    <row r="101" spans="1:9" ht="30" customHeight="1">
      <c r="A101" s="263"/>
      <c r="B101" s="89" t="s">
        <v>228</v>
      </c>
      <c r="C101" s="55" t="s">
        <v>6</v>
      </c>
      <c r="D101" s="65" t="s">
        <v>110</v>
      </c>
      <c r="E101" s="65" t="s">
        <v>111</v>
      </c>
      <c r="F101" s="72" t="s">
        <v>425</v>
      </c>
      <c r="G101" s="77" t="s">
        <v>233</v>
      </c>
      <c r="H101" s="45"/>
      <c r="I101" s="45"/>
    </row>
    <row r="102" spans="1:9" ht="27" customHeight="1">
      <c r="A102" s="263"/>
      <c r="B102" s="89" t="s">
        <v>229</v>
      </c>
      <c r="C102" s="55" t="s">
        <v>6</v>
      </c>
      <c r="D102" s="65" t="s">
        <v>110</v>
      </c>
      <c r="E102" s="65" t="s">
        <v>111</v>
      </c>
      <c r="F102" s="72" t="s">
        <v>425</v>
      </c>
      <c r="G102" s="77" t="s">
        <v>234</v>
      </c>
      <c r="H102" s="45"/>
      <c r="I102" s="45"/>
    </row>
    <row r="103" spans="1:9" ht="27.75" customHeight="1">
      <c r="A103" s="263"/>
      <c r="B103" s="89" t="s">
        <v>230</v>
      </c>
      <c r="C103" s="55" t="s">
        <v>6</v>
      </c>
      <c r="D103" s="65" t="s">
        <v>110</v>
      </c>
      <c r="E103" s="65" t="s">
        <v>111</v>
      </c>
      <c r="F103" s="72" t="s">
        <v>425</v>
      </c>
      <c r="G103" s="77" t="s">
        <v>235</v>
      </c>
      <c r="H103" s="45"/>
      <c r="I103" s="45"/>
    </row>
    <row r="104" spans="1:9" ht="26.25" customHeight="1">
      <c r="A104" s="263"/>
      <c r="B104" s="88" t="s">
        <v>194</v>
      </c>
      <c r="C104" s="55" t="s">
        <v>6</v>
      </c>
      <c r="D104" s="65" t="s">
        <v>110</v>
      </c>
      <c r="E104" s="65" t="s">
        <v>118</v>
      </c>
      <c r="F104" s="72"/>
      <c r="G104" s="77"/>
      <c r="H104" s="45"/>
      <c r="I104" s="45"/>
    </row>
    <row r="105" spans="1:9" ht="15.75">
      <c r="A105" s="263"/>
      <c r="B105" s="89" t="s">
        <v>426</v>
      </c>
      <c r="C105" s="55" t="s">
        <v>6</v>
      </c>
      <c r="D105" s="65" t="s">
        <v>110</v>
      </c>
      <c r="E105" s="65" t="s">
        <v>118</v>
      </c>
      <c r="F105" s="72" t="s">
        <v>427</v>
      </c>
      <c r="G105" s="77"/>
      <c r="H105" s="45"/>
      <c r="I105" s="45"/>
    </row>
    <row r="106" spans="1:9" ht="29.25" customHeight="1">
      <c r="A106" s="263"/>
      <c r="B106" s="89" t="s">
        <v>429</v>
      </c>
      <c r="C106" s="55" t="s">
        <v>6</v>
      </c>
      <c r="D106" s="65" t="s">
        <v>110</v>
      </c>
      <c r="E106" s="65" t="s">
        <v>118</v>
      </c>
      <c r="F106" s="72" t="s">
        <v>428</v>
      </c>
      <c r="G106" s="77"/>
      <c r="H106" s="45"/>
      <c r="I106" s="45"/>
    </row>
    <row r="107" spans="1:9" ht="45" customHeight="1">
      <c r="A107" s="263"/>
      <c r="B107" s="89" t="s">
        <v>372</v>
      </c>
      <c r="C107" s="55" t="s">
        <v>6</v>
      </c>
      <c r="D107" s="65" t="s">
        <v>110</v>
      </c>
      <c r="E107" s="65" t="s">
        <v>118</v>
      </c>
      <c r="F107" s="72" t="s">
        <v>428</v>
      </c>
      <c r="G107" s="78">
        <v>810</v>
      </c>
      <c r="H107" s="45"/>
      <c r="I107" s="45"/>
    </row>
    <row r="108" spans="1:9" ht="27.75" customHeight="1">
      <c r="A108" s="263"/>
      <c r="B108" s="88" t="s">
        <v>195</v>
      </c>
      <c r="C108" s="55" t="s">
        <v>6</v>
      </c>
      <c r="D108" s="65" t="s">
        <v>110</v>
      </c>
      <c r="E108" s="65" t="s">
        <v>115</v>
      </c>
      <c r="F108" s="72"/>
      <c r="G108" s="77"/>
      <c r="H108" s="45"/>
      <c r="I108" s="45"/>
    </row>
    <row r="109" spans="1:9" ht="26.25" customHeight="1">
      <c r="A109" s="263"/>
      <c r="B109" s="89" t="s">
        <v>430</v>
      </c>
      <c r="C109" s="55" t="s">
        <v>6</v>
      </c>
      <c r="D109" s="65" t="s">
        <v>110</v>
      </c>
      <c r="E109" s="65" t="s">
        <v>115</v>
      </c>
      <c r="F109" s="72" t="s">
        <v>431</v>
      </c>
      <c r="G109" s="78"/>
      <c r="H109" s="45"/>
      <c r="I109" s="45"/>
    </row>
    <row r="110" spans="1:9" ht="45.75" customHeight="1">
      <c r="A110" s="263"/>
      <c r="B110" s="89" t="s">
        <v>433</v>
      </c>
      <c r="C110" s="55" t="s">
        <v>6</v>
      </c>
      <c r="D110" s="65" t="s">
        <v>110</v>
      </c>
      <c r="E110" s="65" t="s">
        <v>115</v>
      </c>
      <c r="F110" s="72" t="s">
        <v>432</v>
      </c>
      <c r="G110" s="78"/>
      <c r="H110" s="45"/>
      <c r="I110" s="45"/>
    </row>
    <row r="111" spans="1:9" ht="30.75" customHeight="1">
      <c r="A111" s="263"/>
      <c r="B111" s="89" t="s">
        <v>228</v>
      </c>
      <c r="C111" s="55" t="s">
        <v>6</v>
      </c>
      <c r="D111" s="65" t="s">
        <v>110</v>
      </c>
      <c r="E111" s="65" t="s">
        <v>115</v>
      </c>
      <c r="F111" s="72" t="s">
        <v>432</v>
      </c>
      <c r="G111" s="78">
        <v>244</v>
      </c>
      <c r="H111" s="45"/>
      <c r="I111" s="45"/>
    </row>
    <row r="112" spans="1:9" ht="19.5" customHeight="1">
      <c r="A112" s="263"/>
      <c r="B112" s="89" t="s">
        <v>434</v>
      </c>
      <c r="C112" s="55" t="s">
        <v>6</v>
      </c>
      <c r="D112" s="65" t="s">
        <v>110</v>
      </c>
      <c r="E112" s="65" t="s">
        <v>115</v>
      </c>
      <c r="F112" s="72" t="s">
        <v>432</v>
      </c>
      <c r="G112" s="78">
        <v>400</v>
      </c>
      <c r="H112" s="45"/>
      <c r="I112" s="45"/>
    </row>
    <row r="113" spans="1:9" ht="15.75">
      <c r="A113" s="263"/>
      <c r="B113" s="88" t="s">
        <v>196</v>
      </c>
      <c r="C113" s="55" t="s">
        <v>6</v>
      </c>
      <c r="D113" s="65" t="s">
        <v>110</v>
      </c>
      <c r="E113" s="65" t="s">
        <v>270</v>
      </c>
      <c r="F113" s="72"/>
      <c r="G113" s="77"/>
      <c r="H113" s="45"/>
      <c r="I113" s="45"/>
    </row>
    <row r="114" spans="1:9" ht="51">
      <c r="A114" s="263"/>
      <c r="B114" s="89" t="s">
        <v>106</v>
      </c>
      <c r="C114" s="55" t="s">
        <v>6</v>
      </c>
      <c r="D114" s="65" t="s">
        <v>110</v>
      </c>
      <c r="E114" s="65" t="s">
        <v>270</v>
      </c>
      <c r="F114" s="72" t="s">
        <v>221</v>
      </c>
      <c r="G114" s="77"/>
      <c r="H114" s="45"/>
      <c r="I114" s="45"/>
    </row>
    <row r="115" spans="1:9" ht="15.75">
      <c r="A115" s="263"/>
      <c r="B115" s="89" t="s">
        <v>109</v>
      </c>
      <c r="C115" s="55" t="s">
        <v>6</v>
      </c>
      <c r="D115" s="65" t="s">
        <v>110</v>
      </c>
      <c r="E115" s="65" t="s">
        <v>270</v>
      </c>
      <c r="F115" s="72" t="s">
        <v>225</v>
      </c>
      <c r="G115" s="77"/>
      <c r="H115" s="45"/>
      <c r="I115" s="45"/>
    </row>
    <row r="116" spans="1:9" ht="15.75">
      <c r="A116" s="263"/>
      <c r="B116" s="89" t="s">
        <v>223</v>
      </c>
      <c r="C116" s="55" t="s">
        <v>6</v>
      </c>
      <c r="D116" s="65" t="s">
        <v>110</v>
      </c>
      <c r="E116" s="65" t="s">
        <v>270</v>
      </c>
      <c r="F116" s="72" t="s">
        <v>225</v>
      </c>
      <c r="G116" s="77" t="s">
        <v>224</v>
      </c>
      <c r="H116" s="45"/>
      <c r="I116" s="45"/>
    </row>
    <row r="117" spans="1:9" ht="25.5">
      <c r="A117" s="263"/>
      <c r="B117" s="89" t="s">
        <v>226</v>
      </c>
      <c r="C117" s="55" t="s">
        <v>6</v>
      </c>
      <c r="D117" s="65" t="s">
        <v>110</v>
      </c>
      <c r="E117" s="65" t="s">
        <v>270</v>
      </c>
      <c r="F117" s="72" t="s">
        <v>225</v>
      </c>
      <c r="G117" s="77" t="s">
        <v>231</v>
      </c>
      <c r="H117" s="45"/>
      <c r="I117" s="45"/>
    </row>
    <row r="118" spans="1:9" ht="25.5">
      <c r="A118" s="263"/>
      <c r="B118" s="89" t="s">
        <v>227</v>
      </c>
      <c r="C118" s="55" t="s">
        <v>6</v>
      </c>
      <c r="D118" s="65" t="s">
        <v>110</v>
      </c>
      <c r="E118" s="65" t="s">
        <v>270</v>
      </c>
      <c r="F118" s="72" t="s">
        <v>225</v>
      </c>
      <c r="G118" s="77" t="s">
        <v>232</v>
      </c>
      <c r="H118" s="45"/>
      <c r="I118" s="45"/>
    </row>
    <row r="119" spans="1:9" ht="25.5">
      <c r="A119" s="263"/>
      <c r="B119" s="89" t="s">
        <v>228</v>
      </c>
      <c r="C119" s="55" t="s">
        <v>6</v>
      </c>
      <c r="D119" s="65" t="s">
        <v>110</v>
      </c>
      <c r="E119" s="65" t="s">
        <v>270</v>
      </c>
      <c r="F119" s="72" t="s">
        <v>225</v>
      </c>
      <c r="G119" s="77" t="s">
        <v>233</v>
      </c>
      <c r="H119" s="45"/>
      <c r="I119" s="45"/>
    </row>
    <row r="120" spans="1:9" ht="15.75">
      <c r="A120" s="263"/>
      <c r="B120" s="87" t="s">
        <v>116</v>
      </c>
      <c r="C120" s="54" t="s">
        <v>6</v>
      </c>
      <c r="D120" s="64" t="s">
        <v>117</v>
      </c>
      <c r="E120" s="64"/>
      <c r="F120" s="71"/>
      <c r="G120" s="76"/>
      <c r="H120" s="76"/>
      <c r="I120" s="76"/>
    </row>
    <row r="121" spans="1:9" ht="15.75">
      <c r="A121" s="263"/>
      <c r="B121" s="88" t="s">
        <v>271</v>
      </c>
      <c r="C121" s="55" t="s">
        <v>6</v>
      </c>
      <c r="D121" s="62" t="s">
        <v>117</v>
      </c>
      <c r="E121" s="62" t="s">
        <v>103</v>
      </c>
      <c r="F121" s="69"/>
      <c r="G121" s="74"/>
      <c r="H121" s="45"/>
      <c r="I121" s="45"/>
    </row>
    <row r="122" spans="1:9" ht="15.75">
      <c r="A122" s="263"/>
      <c r="B122" s="89" t="s">
        <v>272</v>
      </c>
      <c r="C122" s="55" t="s">
        <v>6</v>
      </c>
      <c r="D122" s="62" t="s">
        <v>117</v>
      </c>
      <c r="E122" s="62" t="s">
        <v>103</v>
      </c>
      <c r="F122" s="69" t="s">
        <v>273</v>
      </c>
      <c r="G122" s="74"/>
      <c r="H122" s="45"/>
      <c r="I122" s="45"/>
    </row>
    <row r="123" spans="1:9" ht="15.75">
      <c r="A123" s="263"/>
      <c r="B123" s="89" t="s">
        <v>436</v>
      </c>
      <c r="C123" s="55" t="s">
        <v>6</v>
      </c>
      <c r="D123" s="62" t="s">
        <v>117</v>
      </c>
      <c r="E123" s="62" t="s">
        <v>103</v>
      </c>
      <c r="F123" s="69" t="s">
        <v>438</v>
      </c>
      <c r="G123" s="74"/>
      <c r="H123" s="45"/>
      <c r="I123" s="45"/>
    </row>
    <row r="124" spans="1:9" ht="54.75" customHeight="1">
      <c r="A124" s="263"/>
      <c r="B124" s="89" t="s">
        <v>437</v>
      </c>
      <c r="C124" s="55" t="s">
        <v>6</v>
      </c>
      <c r="D124" s="62" t="s">
        <v>117</v>
      </c>
      <c r="E124" s="62" t="s">
        <v>103</v>
      </c>
      <c r="F124" s="69" t="s">
        <v>435</v>
      </c>
      <c r="G124" s="74"/>
      <c r="H124" s="45"/>
      <c r="I124" s="45"/>
    </row>
    <row r="125" spans="1:9" ht="29.25" customHeight="1">
      <c r="A125" s="263"/>
      <c r="B125" s="89" t="s">
        <v>228</v>
      </c>
      <c r="C125" s="55" t="s">
        <v>6</v>
      </c>
      <c r="D125" s="62" t="s">
        <v>117</v>
      </c>
      <c r="E125" s="62" t="s">
        <v>103</v>
      </c>
      <c r="F125" s="69" t="s">
        <v>435</v>
      </c>
      <c r="G125" s="74" t="s">
        <v>233</v>
      </c>
      <c r="H125" s="45"/>
      <c r="I125" s="45"/>
    </row>
    <row r="126" spans="1:9" ht="15.75">
      <c r="A126" s="263"/>
      <c r="B126" s="89" t="s">
        <v>434</v>
      </c>
      <c r="C126" s="55" t="s">
        <v>6</v>
      </c>
      <c r="D126" s="62" t="s">
        <v>117</v>
      </c>
      <c r="E126" s="62" t="s">
        <v>103</v>
      </c>
      <c r="F126" s="69" t="s">
        <v>435</v>
      </c>
      <c r="G126" s="74" t="s">
        <v>439</v>
      </c>
      <c r="H126" s="55"/>
      <c r="I126" s="55"/>
    </row>
    <row r="127" spans="1:9" ht="15.75">
      <c r="A127" s="263"/>
      <c r="B127" s="88" t="s">
        <v>79</v>
      </c>
      <c r="C127" s="55" t="s">
        <v>6</v>
      </c>
      <c r="D127" s="62" t="s">
        <v>117</v>
      </c>
      <c r="E127" s="62" t="s">
        <v>105</v>
      </c>
      <c r="F127" s="69"/>
      <c r="G127" s="74"/>
      <c r="H127" s="45"/>
      <c r="I127" s="45"/>
    </row>
    <row r="128" spans="1:9" ht="66.75" customHeight="1">
      <c r="A128" s="263"/>
      <c r="B128" s="89" t="s">
        <v>373</v>
      </c>
      <c r="C128" s="55" t="s">
        <v>6</v>
      </c>
      <c r="D128" s="62" t="s">
        <v>117</v>
      </c>
      <c r="E128" s="62" t="s">
        <v>105</v>
      </c>
      <c r="F128" s="69" t="s">
        <v>276</v>
      </c>
      <c r="G128" s="74"/>
      <c r="H128" s="45"/>
      <c r="I128" s="45"/>
    </row>
    <row r="129" spans="1:9" ht="39.75" customHeight="1">
      <c r="A129" s="263"/>
      <c r="B129" s="89" t="s">
        <v>275</v>
      </c>
      <c r="C129" s="55" t="s">
        <v>6</v>
      </c>
      <c r="D129" s="62" t="s">
        <v>117</v>
      </c>
      <c r="E129" s="62" t="s">
        <v>105</v>
      </c>
      <c r="F129" s="69" t="s">
        <v>277</v>
      </c>
      <c r="G129" s="74"/>
      <c r="H129" s="49"/>
      <c r="I129" s="49"/>
    </row>
    <row r="130" spans="1:9" ht="21" customHeight="1">
      <c r="A130" s="263"/>
      <c r="B130" s="89" t="s">
        <v>440</v>
      </c>
      <c r="C130" s="55" t="s">
        <v>6</v>
      </c>
      <c r="D130" s="62" t="s">
        <v>117</v>
      </c>
      <c r="E130" s="62" t="s">
        <v>105</v>
      </c>
      <c r="F130" s="69" t="s">
        <v>277</v>
      </c>
      <c r="G130" s="74" t="s">
        <v>439</v>
      </c>
      <c r="H130" s="45"/>
      <c r="I130" s="45"/>
    </row>
    <row r="131" spans="1:9" ht="15.75">
      <c r="A131" s="263"/>
      <c r="B131" s="89" t="s">
        <v>374</v>
      </c>
      <c r="C131" s="55" t="s">
        <v>6</v>
      </c>
      <c r="D131" s="62" t="s">
        <v>117</v>
      </c>
      <c r="E131" s="62" t="s">
        <v>105</v>
      </c>
      <c r="F131" s="69" t="s">
        <v>375</v>
      </c>
      <c r="G131" s="74"/>
      <c r="H131" s="45"/>
      <c r="I131" s="45"/>
    </row>
    <row r="132" spans="1:9" ht="15.75">
      <c r="A132" s="263"/>
      <c r="B132" s="93" t="s">
        <v>376</v>
      </c>
      <c r="C132" s="55" t="s">
        <v>6</v>
      </c>
      <c r="D132" s="62" t="s">
        <v>117</v>
      </c>
      <c r="E132" s="62" t="s">
        <v>105</v>
      </c>
      <c r="F132" s="69" t="s">
        <v>377</v>
      </c>
      <c r="G132" s="74"/>
      <c r="H132" s="45"/>
      <c r="I132" s="45"/>
    </row>
    <row r="133" spans="1:9" ht="25.5">
      <c r="A133" s="263"/>
      <c r="B133" s="92" t="s">
        <v>108</v>
      </c>
      <c r="C133" s="55" t="s">
        <v>6</v>
      </c>
      <c r="D133" s="62" t="s">
        <v>117</v>
      </c>
      <c r="E133" s="62" t="s">
        <v>105</v>
      </c>
      <c r="F133" s="69" t="s">
        <v>377</v>
      </c>
      <c r="G133" s="74" t="s">
        <v>369</v>
      </c>
      <c r="H133" s="45"/>
      <c r="I133" s="45"/>
    </row>
    <row r="134" spans="1:9" ht="15.75">
      <c r="A134" s="263"/>
      <c r="B134" s="88" t="s">
        <v>81</v>
      </c>
      <c r="C134" s="55" t="s">
        <v>6</v>
      </c>
      <c r="D134" s="62" t="s">
        <v>117</v>
      </c>
      <c r="E134" s="62" t="s">
        <v>114</v>
      </c>
      <c r="F134" s="69"/>
      <c r="G134" s="74"/>
      <c r="H134" s="45"/>
      <c r="I134" s="45"/>
    </row>
    <row r="135" spans="1:9" ht="63.75">
      <c r="A135" s="263"/>
      <c r="B135" s="89" t="s">
        <v>274</v>
      </c>
      <c r="C135" s="55" t="s">
        <v>6</v>
      </c>
      <c r="D135" s="62" t="s">
        <v>117</v>
      </c>
      <c r="E135" s="62" t="s">
        <v>114</v>
      </c>
      <c r="F135" s="69" t="s">
        <v>276</v>
      </c>
      <c r="G135" s="74"/>
      <c r="H135" s="45"/>
      <c r="I135" s="45"/>
    </row>
    <row r="136" spans="1:9" ht="38.25">
      <c r="A136" s="263"/>
      <c r="B136" s="89" t="s">
        <v>275</v>
      </c>
      <c r="C136" s="55" t="s">
        <v>6</v>
      </c>
      <c r="D136" s="62" t="s">
        <v>117</v>
      </c>
      <c r="E136" s="62" t="s">
        <v>114</v>
      </c>
      <c r="F136" s="69" t="s">
        <v>277</v>
      </c>
      <c r="G136" s="74"/>
      <c r="H136" s="45"/>
      <c r="I136" s="45"/>
    </row>
    <row r="137" spans="1:9" ht="15.75">
      <c r="A137" s="263"/>
      <c r="B137" s="89" t="s">
        <v>434</v>
      </c>
      <c r="C137" s="55" t="s">
        <v>6</v>
      </c>
      <c r="D137" s="62" t="s">
        <v>117</v>
      </c>
      <c r="E137" s="62" t="s">
        <v>114</v>
      </c>
      <c r="F137" s="69" t="s">
        <v>277</v>
      </c>
      <c r="G137" s="74" t="s">
        <v>439</v>
      </c>
      <c r="H137" s="45"/>
      <c r="I137" s="45"/>
    </row>
    <row r="138" spans="1:9" ht="15.75">
      <c r="A138" s="263"/>
      <c r="B138" s="89" t="s">
        <v>378</v>
      </c>
      <c r="C138" s="55" t="s">
        <v>6</v>
      </c>
      <c r="D138" s="62" t="s">
        <v>117</v>
      </c>
      <c r="E138" s="62" t="s">
        <v>114</v>
      </c>
      <c r="F138" s="69" t="s">
        <v>379</v>
      </c>
      <c r="G138" s="74"/>
      <c r="H138" s="45"/>
      <c r="I138" s="45"/>
    </row>
    <row r="139" spans="1:9" ht="39" customHeight="1">
      <c r="A139" s="263"/>
      <c r="B139" s="89" t="s">
        <v>228</v>
      </c>
      <c r="C139" s="55" t="s">
        <v>6</v>
      </c>
      <c r="D139" s="62" t="s">
        <v>117</v>
      </c>
      <c r="E139" s="62" t="s">
        <v>114</v>
      </c>
      <c r="F139" s="69" t="s">
        <v>379</v>
      </c>
      <c r="G139" s="74" t="s">
        <v>233</v>
      </c>
      <c r="H139" s="45"/>
      <c r="I139" s="45"/>
    </row>
    <row r="140" spans="1:9" ht="27.75" customHeight="1">
      <c r="A140" s="263"/>
      <c r="B140" s="88" t="s">
        <v>278</v>
      </c>
      <c r="C140" s="55" t="s">
        <v>6</v>
      </c>
      <c r="D140" s="62" t="s">
        <v>117</v>
      </c>
      <c r="E140" s="62" t="s">
        <v>117</v>
      </c>
      <c r="F140" s="69"/>
      <c r="G140" s="74"/>
      <c r="H140" s="45"/>
      <c r="I140" s="45"/>
    </row>
    <row r="141" spans="1:9" ht="25.5">
      <c r="A141" s="263"/>
      <c r="B141" s="89" t="s">
        <v>279</v>
      </c>
      <c r="C141" s="55" t="s">
        <v>6</v>
      </c>
      <c r="D141" s="62" t="s">
        <v>117</v>
      </c>
      <c r="E141" s="62" t="s">
        <v>117</v>
      </c>
      <c r="F141" s="69" t="s">
        <v>441</v>
      </c>
      <c r="G141" s="74"/>
      <c r="H141" s="45"/>
      <c r="I141" s="45"/>
    </row>
    <row r="142" spans="1:9" ht="20.25" customHeight="1">
      <c r="A142" s="263"/>
      <c r="B142" s="89" t="s">
        <v>442</v>
      </c>
      <c r="C142" s="55" t="s">
        <v>6</v>
      </c>
      <c r="D142" s="62" t="s">
        <v>117</v>
      </c>
      <c r="E142" s="62" t="s">
        <v>117</v>
      </c>
      <c r="F142" s="69" t="s">
        <v>441</v>
      </c>
      <c r="G142" s="74" t="s">
        <v>443</v>
      </c>
      <c r="H142" s="45"/>
      <c r="I142" s="45"/>
    </row>
    <row r="143" spans="1:9" ht="30.75" customHeight="1">
      <c r="A143" s="263"/>
      <c r="B143" s="89" t="s">
        <v>444</v>
      </c>
      <c r="C143" s="55" t="s">
        <v>6</v>
      </c>
      <c r="D143" s="62" t="s">
        <v>117</v>
      </c>
      <c r="E143" s="62" t="s">
        <v>117</v>
      </c>
      <c r="F143" s="69" t="s">
        <v>441</v>
      </c>
      <c r="G143" s="74" t="s">
        <v>445</v>
      </c>
      <c r="H143" s="49"/>
      <c r="I143" s="49"/>
    </row>
    <row r="144" spans="1:9" ht="31.5" customHeight="1">
      <c r="A144" s="263"/>
      <c r="B144" s="89" t="s">
        <v>227</v>
      </c>
      <c r="C144" s="55" t="s">
        <v>6</v>
      </c>
      <c r="D144" s="62" t="s">
        <v>117</v>
      </c>
      <c r="E144" s="62" t="s">
        <v>117</v>
      </c>
      <c r="F144" s="69" t="s">
        <v>441</v>
      </c>
      <c r="G144" s="74" t="s">
        <v>232</v>
      </c>
      <c r="H144" s="49"/>
      <c r="I144" s="49"/>
    </row>
    <row r="145" spans="1:9" ht="27.75" customHeight="1">
      <c r="A145" s="263"/>
      <c r="B145" s="89" t="s">
        <v>228</v>
      </c>
      <c r="C145" s="55" t="s">
        <v>6</v>
      </c>
      <c r="D145" s="62" t="s">
        <v>117</v>
      </c>
      <c r="E145" s="62" t="s">
        <v>117</v>
      </c>
      <c r="F145" s="69" t="s">
        <v>441</v>
      </c>
      <c r="G145" s="74" t="s">
        <v>233</v>
      </c>
      <c r="H145" s="100"/>
      <c r="I145" s="100"/>
    </row>
    <row r="146" spans="1:9" ht="25.5">
      <c r="A146" s="263"/>
      <c r="B146" s="89" t="s">
        <v>229</v>
      </c>
      <c r="C146" s="55" t="s">
        <v>6</v>
      </c>
      <c r="D146" s="62" t="s">
        <v>117</v>
      </c>
      <c r="E146" s="62" t="s">
        <v>117</v>
      </c>
      <c r="F146" s="69" t="s">
        <v>441</v>
      </c>
      <c r="G146" s="74" t="s">
        <v>234</v>
      </c>
      <c r="H146" s="45"/>
      <c r="I146" s="45"/>
    </row>
    <row r="147" spans="1:9" ht="15.75">
      <c r="A147" s="263"/>
      <c r="B147" s="89" t="s">
        <v>230</v>
      </c>
      <c r="C147" s="55" t="s">
        <v>6</v>
      </c>
      <c r="D147" s="62" t="s">
        <v>117</v>
      </c>
      <c r="E147" s="62" t="s">
        <v>117</v>
      </c>
      <c r="F147" s="69" t="s">
        <v>441</v>
      </c>
      <c r="G147" s="74" t="s">
        <v>235</v>
      </c>
      <c r="H147" s="45"/>
      <c r="I147" s="45"/>
    </row>
    <row r="148" spans="1:9" ht="15.75">
      <c r="A148" s="263"/>
      <c r="B148" s="87" t="s">
        <v>202</v>
      </c>
      <c r="C148" s="46" t="s">
        <v>6</v>
      </c>
      <c r="D148" s="66" t="s">
        <v>236</v>
      </c>
      <c r="E148" s="64"/>
      <c r="F148" s="71"/>
      <c r="G148" s="76"/>
      <c r="H148" s="76"/>
      <c r="I148" s="76"/>
    </row>
    <row r="149" spans="1:9" ht="25.5">
      <c r="A149" s="263"/>
      <c r="B149" s="88" t="s">
        <v>205</v>
      </c>
      <c r="C149" s="55" t="s">
        <v>6</v>
      </c>
      <c r="D149" s="62" t="s">
        <v>236</v>
      </c>
      <c r="E149" s="62" t="s">
        <v>117</v>
      </c>
      <c r="F149" s="69"/>
      <c r="G149" s="74"/>
      <c r="H149" s="49"/>
      <c r="I149" s="49"/>
    </row>
    <row r="150" spans="1:9" ht="27" customHeight="1">
      <c r="A150" s="263"/>
      <c r="B150" s="89" t="s">
        <v>254</v>
      </c>
      <c r="C150" s="55" t="s">
        <v>6</v>
      </c>
      <c r="D150" s="62" t="s">
        <v>236</v>
      </c>
      <c r="E150" s="62" t="s">
        <v>117</v>
      </c>
      <c r="F150" s="69" t="s">
        <v>255</v>
      </c>
      <c r="G150" s="74"/>
      <c r="H150" s="45"/>
      <c r="I150" s="45"/>
    </row>
    <row r="151" spans="1:9" ht="29.25" customHeight="1">
      <c r="A151" s="263"/>
      <c r="B151" s="89" t="s">
        <v>380</v>
      </c>
      <c r="C151" s="55" t="s">
        <v>6</v>
      </c>
      <c r="D151" s="62" t="s">
        <v>236</v>
      </c>
      <c r="E151" s="62" t="s">
        <v>117</v>
      </c>
      <c r="F151" s="69" t="s">
        <v>381</v>
      </c>
      <c r="G151" s="74"/>
      <c r="H151" s="45"/>
      <c r="I151" s="45"/>
    </row>
    <row r="152" spans="1:9" ht="28.5" customHeight="1">
      <c r="A152" s="263"/>
      <c r="B152" s="89" t="s">
        <v>228</v>
      </c>
      <c r="C152" s="55" t="s">
        <v>6</v>
      </c>
      <c r="D152" s="62" t="s">
        <v>236</v>
      </c>
      <c r="E152" s="62" t="s">
        <v>117</v>
      </c>
      <c r="F152" s="69" t="s">
        <v>381</v>
      </c>
      <c r="G152" s="74" t="s">
        <v>233</v>
      </c>
      <c r="H152" s="45"/>
      <c r="I152" s="45"/>
    </row>
    <row r="153" spans="1:9" ht="15.75">
      <c r="A153" s="263"/>
      <c r="B153" s="88" t="s">
        <v>206</v>
      </c>
      <c r="C153" s="55" t="s">
        <v>6</v>
      </c>
      <c r="D153" s="62" t="s">
        <v>236</v>
      </c>
      <c r="E153" s="62" t="s">
        <v>236</v>
      </c>
      <c r="F153" s="69"/>
      <c r="G153" s="74"/>
      <c r="H153" s="45"/>
      <c r="I153" s="45"/>
    </row>
    <row r="154" spans="1:9" ht="21.75" customHeight="1">
      <c r="A154" s="263"/>
      <c r="B154" s="89" t="s">
        <v>282</v>
      </c>
      <c r="C154" s="55" t="s">
        <v>6</v>
      </c>
      <c r="D154" s="62" t="s">
        <v>236</v>
      </c>
      <c r="E154" s="62" t="s">
        <v>236</v>
      </c>
      <c r="F154" s="69" t="s">
        <v>284</v>
      </c>
      <c r="G154" s="74"/>
      <c r="H154" s="100"/>
      <c r="I154" s="100"/>
    </row>
    <row r="155" spans="1:9" ht="18.75" customHeight="1">
      <c r="A155" s="263"/>
      <c r="B155" s="89" t="s">
        <v>283</v>
      </c>
      <c r="C155" s="55" t="s">
        <v>6</v>
      </c>
      <c r="D155" s="62" t="s">
        <v>236</v>
      </c>
      <c r="E155" s="62" t="s">
        <v>236</v>
      </c>
      <c r="F155" s="69" t="s">
        <v>285</v>
      </c>
      <c r="G155" s="74"/>
      <c r="H155" s="45"/>
      <c r="I155" s="45"/>
    </row>
    <row r="156" spans="1:9" ht="57.75" customHeight="1">
      <c r="A156" s="263"/>
      <c r="B156" s="89" t="s">
        <v>448</v>
      </c>
      <c r="C156" s="55" t="s">
        <v>6</v>
      </c>
      <c r="D156" s="62" t="s">
        <v>236</v>
      </c>
      <c r="E156" s="62" t="s">
        <v>236</v>
      </c>
      <c r="F156" s="69" t="s">
        <v>285</v>
      </c>
      <c r="G156" s="74" t="s">
        <v>266</v>
      </c>
      <c r="H156" s="45"/>
      <c r="I156" s="45"/>
    </row>
    <row r="157" spans="1:9" ht="15.75">
      <c r="A157" s="263"/>
      <c r="B157" s="87" t="s">
        <v>130</v>
      </c>
      <c r="C157" s="46" t="s">
        <v>6</v>
      </c>
      <c r="D157" s="66" t="s">
        <v>118</v>
      </c>
      <c r="E157" s="64"/>
      <c r="F157" s="71"/>
      <c r="G157" s="76"/>
      <c r="H157" s="76"/>
      <c r="I157" s="76"/>
    </row>
    <row r="158" spans="1:9" ht="15.75">
      <c r="A158" s="263"/>
      <c r="B158" s="88" t="s">
        <v>84</v>
      </c>
      <c r="C158" s="55" t="s">
        <v>6</v>
      </c>
      <c r="D158" s="62" t="s">
        <v>118</v>
      </c>
      <c r="E158" s="62" t="s">
        <v>103</v>
      </c>
      <c r="F158" s="69"/>
      <c r="G158" s="74"/>
      <c r="H158" s="45"/>
      <c r="I158" s="45"/>
    </row>
    <row r="159" spans="1:9" ht="25.5">
      <c r="A159" s="263"/>
      <c r="B159" s="89" t="s">
        <v>287</v>
      </c>
      <c r="C159" s="55" t="s">
        <v>6</v>
      </c>
      <c r="D159" s="62" t="s">
        <v>118</v>
      </c>
      <c r="E159" s="62" t="s">
        <v>103</v>
      </c>
      <c r="F159" s="69" t="s">
        <v>289</v>
      </c>
      <c r="G159" s="74"/>
      <c r="H159" s="45"/>
      <c r="I159" s="45"/>
    </row>
    <row r="160" spans="1:9" ht="38.25">
      <c r="A160" s="263"/>
      <c r="B160" s="89" t="s">
        <v>288</v>
      </c>
      <c r="C160" s="55" t="s">
        <v>6</v>
      </c>
      <c r="D160" s="62" t="s">
        <v>118</v>
      </c>
      <c r="E160" s="62" t="s">
        <v>103</v>
      </c>
      <c r="F160" s="69" t="s">
        <v>290</v>
      </c>
      <c r="G160" s="74"/>
      <c r="H160" s="45"/>
      <c r="I160" s="45"/>
    </row>
    <row r="161" spans="1:9" ht="15.75">
      <c r="A161" s="263"/>
      <c r="B161" s="89" t="s">
        <v>264</v>
      </c>
      <c r="C161" s="55" t="s">
        <v>6</v>
      </c>
      <c r="D161" s="62" t="s">
        <v>118</v>
      </c>
      <c r="E161" s="62" t="s">
        <v>103</v>
      </c>
      <c r="F161" s="69" t="s">
        <v>290</v>
      </c>
      <c r="G161" s="74" t="s">
        <v>265</v>
      </c>
      <c r="H161" s="45"/>
      <c r="I161" s="45"/>
    </row>
    <row r="162" spans="1:9" ht="15.75">
      <c r="A162" s="263"/>
      <c r="B162" s="89" t="s">
        <v>382</v>
      </c>
      <c r="C162" s="55" t="s">
        <v>6</v>
      </c>
      <c r="D162" s="62" t="s">
        <v>118</v>
      </c>
      <c r="E162" s="62" t="s">
        <v>103</v>
      </c>
      <c r="F162" s="69" t="s">
        <v>290</v>
      </c>
      <c r="G162" s="74" t="s">
        <v>383</v>
      </c>
      <c r="H162" s="49"/>
      <c r="I162" s="49"/>
    </row>
    <row r="163" spans="1:9" ht="15.75">
      <c r="A163" s="263"/>
      <c r="B163" s="89" t="s">
        <v>119</v>
      </c>
      <c r="C163" s="55" t="s">
        <v>6</v>
      </c>
      <c r="D163" s="62" t="s">
        <v>118</v>
      </c>
      <c r="E163" s="62" t="s">
        <v>103</v>
      </c>
      <c r="F163" s="69" t="s">
        <v>286</v>
      </c>
      <c r="G163" s="74"/>
      <c r="H163" s="45"/>
      <c r="I163" s="45"/>
    </row>
    <row r="164" spans="1:9" ht="61.5" customHeight="1">
      <c r="A164" s="263"/>
      <c r="B164" s="89" t="s">
        <v>448</v>
      </c>
      <c r="C164" s="55" t="s">
        <v>6</v>
      </c>
      <c r="D164" s="62" t="s">
        <v>118</v>
      </c>
      <c r="E164" s="62" t="s">
        <v>103</v>
      </c>
      <c r="F164" s="69" t="s">
        <v>286</v>
      </c>
      <c r="G164" s="74" t="s">
        <v>266</v>
      </c>
      <c r="H164" s="45"/>
      <c r="I164" s="45"/>
    </row>
    <row r="165" spans="1:9" ht="60" customHeight="1">
      <c r="A165" s="263"/>
      <c r="B165" s="89" t="s">
        <v>449</v>
      </c>
      <c r="C165" s="55" t="s">
        <v>6</v>
      </c>
      <c r="D165" s="62" t="s">
        <v>118</v>
      </c>
      <c r="E165" s="62" t="s">
        <v>103</v>
      </c>
      <c r="F165" s="69" t="s">
        <v>286</v>
      </c>
      <c r="G165" s="74" t="s">
        <v>280</v>
      </c>
      <c r="H165" s="45"/>
      <c r="I165" s="45"/>
    </row>
    <row r="166" spans="1:9" ht="29.25" customHeight="1">
      <c r="A166" s="263"/>
      <c r="B166" s="89" t="s">
        <v>385</v>
      </c>
      <c r="C166" s="55" t="s">
        <v>6</v>
      </c>
      <c r="D166" s="62" t="s">
        <v>118</v>
      </c>
      <c r="E166" s="62" t="s">
        <v>103</v>
      </c>
      <c r="F166" s="69" t="s">
        <v>384</v>
      </c>
      <c r="G166" s="74"/>
      <c r="H166" s="45"/>
      <c r="I166" s="45"/>
    </row>
    <row r="167" spans="1:9" ht="57.75" customHeight="1">
      <c r="A167" s="263"/>
      <c r="B167" s="89" t="s">
        <v>448</v>
      </c>
      <c r="C167" s="55" t="s">
        <v>6</v>
      </c>
      <c r="D167" s="62" t="s">
        <v>118</v>
      </c>
      <c r="E167" s="62" t="s">
        <v>103</v>
      </c>
      <c r="F167" s="69" t="s">
        <v>384</v>
      </c>
      <c r="G167" s="74" t="s">
        <v>266</v>
      </c>
      <c r="H167" s="45"/>
      <c r="I167" s="45"/>
    </row>
    <row r="168" spans="1:9" ht="59.25" customHeight="1">
      <c r="A168" s="263"/>
      <c r="B168" s="89" t="s">
        <v>449</v>
      </c>
      <c r="C168" s="55" t="s">
        <v>6</v>
      </c>
      <c r="D168" s="62" t="s">
        <v>118</v>
      </c>
      <c r="E168" s="62" t="s">
        <v>103</v>
      </c>
      <c r="F168" s="69" t="s">
        <v>384</v>
      </c>
      <c r="G168" s="74" t="s">
        <v>280</v>
      </c>
      <c r="H168" s="45"/>
      <c r="I168" s="45"/>
    </row>
    <row r="169" spans="1:9" ht="28.5" customHeight="1">
      <c r="A169" s="263"/>
      <c r="B169" s="88" t="s">
        <v>208</v>
      </c>
      <c r="C169" s="55" t="s">
        <v>6</v>
      </c>
      <c r="D169" s="62" t="s">
        <v>118</v>
      </c>
      <c r="E169" s="62" t="s">
        <v>110</v>
      </c>
      <c r="F169" s="69"/>
      <c r="G169" s="74"/>
      <c r="H169" s="45"/>
      <c r="I169" s="45"/>
    </row>
    <row r="170" spans="1:9" ht="54" customHeight="1">
      <c r="A170" s="263"/>
      <c r="B170" s="89" t="s">
        <v>106</v>
      </c>
      <c r="C170" s="55" t="s">
        <v>6</v>
      </c>
      <c r="D170" s="62" t="s">
        <v>118</v>
      </c>
      <c r="E170" s="62" t="s">
        <v>110</v>
      </c>
      <c r="F170" s="69" t="s">
        <v>221</v>
      </c>
      <c r="G170" s="74"/>
      <c r="H170" s="45"/>
      <c r="I170" s="45"/>
    </row>
    <row r="171" spans="1:9" ht="24.75" customHeight="1">
      <c r="A171" s="263"/>
      <c r="B171" s="89" t="s">
        <v>109</v>
      </c>
      <c r="C171" s="55" t="s">
        <v>6</v>
      </c>
      <c r="D171" s="62" t="s">
        <v>118</v>
      </c>
      <c r="E171" s="62" t="s">
        <v>110</v>
      </c>
      <c r="F171" s="69" t="s">
        <v>225</v>
      </c>
      <c r="G171" s="74"/>
      <c r="H171" s="45"/>
      <c r="I171" s="45"/>
    </row>
    <row r="172" spans="1:9" ht="22.5" customHeight="1">
      <c r="A172" s="263"/>
      <c r="B172" s="89" t="s">
        <v>223</v>
      </c>
      <c r="C172" s="55" t="s">
        <v>6</v>
      </c>
      <c r="D172" s="62" t="s">
        <v>118</v>
      </c>
      <c r="E172" s="62" t="s">
        <v>110</v>
      </c>
      <c r="F172" s="69" t="s">
        <v>225</v>
      </c>
      <c r="G172" s="74" t="s">
        <v>224</v>
      </c>
      <c r="H172" s="45"/>
      <c r="I172" s="45"/>
    </row>
    <row r="173" spans="1:9" ht="25.5">
      <c r="A173" s="263"/>
      <c r="B173" s="89" t="s">
        <v>226</v>
      </c>
      <c r="C173" s="55" t="s">
        <v>6</v>
      </c>
      <c r="D173" s="62" t="s">
        <v>118</v>
      </c>
      <c r="E173" s="62" t="s">
        <v>110</v>
      </c>
      <c r="F173" s="69" t="s">
        <v>225</v>
      </c>
      <c r="G173" s="74" t="s">
        <v>231</v>
      </c>
      <c r="H173" s="45"/>
      <c r="I173" s="45"/>
    </row>
    <row r="174" spans="1:9" ht="25.5">
      <c r="A174" s="263"/>
      <c r="B174" s="89" t="s">
        <v>227</v>
      </c>
      <c r="C174" s="55" t="s">
        <v>6</v>
      </c>
      <c r="D174" s="62" t="s">
        <v>118</v>
      </c>
      <c r="E174" s="62" t="s">
        <v>110</v>
      </c>
      <c r="F174" s="69" t="s">
        <v>225</v>
      </c>
      <c r="G174" s="74" t="s">
        <v>232</v>
      </c>
      <c r="H174" s="45"/>
      <c r="I174" s="45"/>
    </row>
    <row r="175" spans="1:9" ht="25.5">
      <c r="A175" s="263"/>
      <c r="B175" s="89" t="s">
        <v>228</v>
      </c>
      <c r="C175" s="55" t="s">
        <v>6</v>
      </c>
      <c r="D175" s="62" t="s">
        <v>118</v>
      </c>
      <c r="E175" s="62" t="s">
        <v>110</v>
      </c>
      <c r="F175" s="69" t="s">
        <v>225</v>
      </c>
      <c r="G175" s="74" t="s">
        <v>233</v>
      </c>
      <c r="H175" s="45"/>
      <c r="I175" s="45"/>
    </row>
    <row r="176" spans="1:9" ht="25.5">
      <c r="A176" s="263"/>
      <c r="B176" s="89" t="s">
        <v>229</v>
      </c>
      <c r="C176" s="55" t="s">
        <v>6</v>
      </c>
      <c r="D176" s="62" t="s">
        <v>118</v>
      </c>
      <c r="E176" s="62" t="s">
        <v>110</v>
      </c>
      <c r="F176" s="69" t="s">
        <v>225</v>
      </c>
      <c r="G176" s="74" t="s">
        <v>234</v>
      </c>
      <c r="H176" s="45"/>
      <c r="I176" s="45"/>
    </row>
    <row r="177" spans="1:9" ht="89.25">
      <c r="A177" s="263"/>
      <c r="B177" s="89" t="s">
        <v>327</v>
      </c>
      <c r="C177" s="55" t="s">
        <v>6</v>
      </c>
      <c r="D177" s="62" t="s">
        <v>103</v>
      </c>
      <c r="E177" s="62" t="s">
        <v>110</v>
      </c>
      <c r="F177" s="69" t="s">
        <v>328</v>
      </c>
      <c r="G177" s="74"/>
      <c r="H177" s="100"/>
      <c r="I177" s="100"/>
    </row>
    <row r="178" spans="1:9" ht="38.25">
      <c r="A178" s="263"/>
      <c r="B178" s="89" t="s">
        <v>331</v>
      </c>
      <c r="C178" s="55" t="s">
        <v>6</v>
      </c>
      <c r="D178" s="62" t="s">
        <v>103</v>
      </c>
      <c r="E178" s="62" t="s">
        <v>110</v>
      </c>
      <c r="F178" s="69" t="s">
        <v>451</v>
      </c>
      <c r="G178" s="74"/>
      <c r="H178" s="45"/>
      <c r="I178" s="45"/>
    </row>
    <row r="179" spans="1:9" ht="19.5" customHeight="1">
      <c r="A179" s="263"/>
      <c r="B179" s="89" t="s">
        <v>56</v>
      </c>
      <c r="C179" s="55" t="s">
        <v>6</v>
      </c>
      <c r="D179" s="62" t="s">
        <v>103</v>
      </c>
      <c r="E179" s="62" t="s">
        <v>110</v>
      </c>
      <c r="F179" s="69" t="s">
        <v>451</v>
      </c>
      <c r="G179" s="74" t="s">
        <v>291</v>
      </c>
      <c r="H179" s="45"/>
      <c r="I179" s="45"/>
    </row>
    <row r="180" spans="1:9" ht="38.25" customHeight="1">
      <c r="A180" s="263"/>
      <c r="B180" s="87" t="s">
        <v>86</v>
      </c>
      <c r="C180" s="46" t="s">
        <v>6</v>
      </c>
      <c r="D180" s="66" t="s">
        <v>120</v>
      </c>
      <c r="E180" s="64"/>
      <c r="F180" s="71"/>
      <c r="G180" s="76"/>
      <c r="H180" s="76"/>
      <c r="I180" s="76"/>
    </row>
    <row r="181" spans="1:9" ht="15.75">
      <c r="A181" s="263"/>
      <c r="B181" s="88" t="s">
        <v>88</v>
      </c>
      <c r="C181" s="55" t="s">
        <v>6</v>
      </c>
      <c r="D181" s="62" t="s">
        <v>120</v>
      </c>
      <c r="E181" s="62" t="s">
        <v>103</v>
      </c>
      <c r="F181" s="69"/>
      <c r="G181" s="74"/>
      <c r="H181" s="45"/>
      <c r="I181" s="45"/>
    </row>
    <row r="182" spans="1:9" ht="25.5">
      <c r="A182" s="263"/>
      <c r="B182" s="89" t="s">
        <v>292</v>
      </c>
      <c r="C182" s="55" t="s">
        <v>6</v>
      </c>
      <c r="D182" s="62" t="s">
        <v>120</v>
      </c>
      <c r="E182" s="62" t="s">
        <v>103</v>
      </c>
      <c r="F182" s="69" t="s">
        <v>293</v>
      </c>
      <c r="G182" s="74"/>
      <c r="H182" s="45"/>
      <c r="I182" s="45"/>
    </row>
    <row r="183" spans="1:9" ht="33.75" customHeight="1">
      <c r="A183" s="263"/>
      <c r="B183" s="89" t="s">
        <v>387</v>
      </c>
      <c r="C183" s="55" t="s">
        <v>6</v>
      </c>
      <c r="D183" s="62" t="s">
        <v>120</v>
      </c>
      <c r="E183" s="62" t="s">
        <v>103</v>
      </c>
      <c r="F183" s="69" t="s">
        <v>293</v>
      </c>
      <c r="G183" s="74" t="s">
        <v>386</v>
      </c>
      <c r="H183" s="45"/>
      <c r="I183" s="45"/>
    </row>
    <row r="184" spans="1:9" ht="15.75">
      <c r="A184" s="263"/>
      <c r="B184" s="88" t="s">
        <v>210</v>
      </c>
      <c r="C184" s="55" t="s">
        <v>6</v>
      </c>
      <c r="D184" s="62" t="s">
        <v>120</v>
      </c>
      <c r="E184" s="62" t="s">
        <v>114</v>
      </c>
      <c r="F184" s="69"/>
      <c r="G184" s="74"/>
      <c r="H184" s="45"/>
      <c r="I184" s="45"/>
    </row>
    <row r="185" spans="1:9" ht="15.75">
      <c r="A185" s="263"/>
      <c r="B185" s="89" t="s">
        <v>294</v>
      </c>
      <c r="C185" s="55" t="s">
        <v>6</v>
      </c>
      <c r="D185" s="62" t="s">
        <v>120</v>
      </c>
      <c r="E185" s="62" t="s">
        <v>114</v>
      </c>
      <c r="F185" s="69" t="s">
        <v>296</v>
      </c>
      <c r="G185" s="74"/>
      <c r="H185" s="100"/>
      <c r="I185" s="100"/>
    </row>
    <row r="186" spans="1:9" ht="15.75">
      <c r="A186" s="263"/>
      <c r="B186" s="89" t="s">
        <v>295</v>
      </c>
      <c r="C186" s="55" t="s">
        <v>6</v>
      </c>
      <c r="D186" s="62" t="s">
        <v>120</v>
      </c>
      <c r="E186" s="62" t="s">
        <v>114</v>
      </c>
      <c r="F186" s="69" t="s">
        <v>297</v>
      </c>
      <c r="G186" s="74"/>
      <c r="H186" s="45"/>
      <c r="I186" s="45"/>
    </row>
    <row r="187" spans="1:9" ht="30.75" customHeight="1">
      <c r="A187" s="263"/>
      <c r="B187" s="89" t="s">
        <v>387</v>
      </c>
      <c r="C187" s="55" t="s">
        <v>6</v>
      </c>
      <c r="D187" s="62" t="s">
        <v>120</v>
      </c>
      <c r="E187" s="62" t="s">
        <v>114</v>
      </c>
      <c r="F187" s="69" t="s">
        <v>297</v>
      </c>
      <c r="G187" s="74" t="s">
        <v>386</v>
      </c>
      <c r="H187" s="45"/>
      <c r="I187" s="45"/>
    </row>
    <row r="188" spans="1:9" ht="15.75">
      <c r="A188" s="263"/>
      <c r="B188" s="87" t="s">
        <v>90</v>
      </c>
      <c r="C188" s="46" t="s">
        <v>6</v>
      </c>
      <c r="D188" s="66" t="s">
        <v>121</v>
      </c>
      <c r="E188" s="64"/>
      <c r="F188" s="71"/>
      <c r="G188" s="76"/>
      <c r="H188" s="76"/>
      <c r="I188" s="76"/>
    </row>
    <row r="189" spans="1:9" ht="15.75">
      <c r="A189" s="263"/>
      <c r="B189" s="88" t="s">
        <v>211</v>
      </c>
      <c r="C189" s="55" t="s">
        <v>6</v>
      </c>
      <c r="D189" s="62" t="s">
        <v>121</v>
      </c>
      <c r="E189" s="62" t="s">
        <v>103</v>
      </c>
      <c r="F189" s="69"/>
      <c r="G189" s="74"/>
      <c r="H189" s="45"/>
      <c r="I189" s="45"/>
    </row>
    <row r="190" spans="1:9" ht="25.5">
      <c r="A190" s="263"/>
      <c r="B190" s="89" t="s">
        <v>298</v>
      </c>
      <c r="C190" s="55" t="s">
        <v>6</v>
      </c>
      <c r="D190" s="62" t="s">
        <v>121</v>
      </c>
      <c r="E190" s="62" t="s">
        <v>103</v>
      </c>
      <c r="F190" s="69" t="s">
        <v>299</v>
      </c>
      <c r="G190" s="74"/>
      <c r="H190" s="45"/>
      <c r="I190" s="45"/>
    </row>
    <row r="191" spans="1:9" ht="27.75" customHeight="1">
      <c r="A191" s="263"/>
      <c r="B191" s="89" t="s">
        <v>228</v>
      </c>
      <c r="C191" s="55" t="s">
        <v>6</v>
      </c>
      <c r="D191" s="62" t="s">
        <v>121</v>
      </c>
      <c r="E191" s="62" t="s">
        <v>103</v>
      </c>
      <c r="F191" s="69" t="s">
        <v>299</v>
      </c>
      <c r="G191" s="74" t="s">
        <v>233</v>
      </c>
      <c r="H191" s="45"/>
      <c r="I191" s="45"/>
    </row>
    <row r="192" spans="1:9" ht="18.75" customHeight="1">
      <c r="A192" s="263"/>
      <c r="B192" s="88" t="s">
        <v>92</v>
      </c>
      <c r="C192" s="55" t="s">
        <v>6</v>
      </c>
      <c r="D192" s="62" t="s">
        <v>121</v>
      </c>
      <c r="E192" s="62" t="s">
        <v>105</v>
      </c>
      <c r="F192" s="69"/>
      <c r="G192" s="74"/>
      <c r="H192" s="100"/>
      <c r="I192" s="100"/>
    </row>
    <row r="193" spans="1:9" ht="15.75">
      <c r="A193" s="263"/>
      <c r="B193" s="89" t="s">
        <v>388</v>
      </c>
      <c r="C193" s="55" t="s">
        <v>6</v>
      </c>
      <c r="D193" s="62" t="s">
        <v>121</v>
      </c>
      <c r="E193" s="62" t="s">
        <v>105</v>
      </c>
      <c r="F193" s="69" t="s">
        <v>389</v>
      </c>
      <c r="G193" s="74"/>
      <c r="H193" s="45"/>
      <c r="I193" s="45"/>
    </row>
    <row r="194" spans="1:9" ht="32.25" customHeight="1">
      <c r="A194" s="263"/>
      <c r="B194" s="89" t="s">
        <v>228</v>
      </c>
      <c r="C194" s="55" t="s">
        <v>6</v>
      </c>
      <c r="D194" s="62" t="s">
        <v>121</v>
      </c>
      <c r="E194" s="62" t="s">
        <v>105</v>
      </c>
      <c r="F194" s="69" t="s">
        <v>389</v>
      </c>
      <c r="G194" s="74" t="s">
        <v>233</v>
      </c>
      <c r="H194" s="45"/>
      <c r="I194" s="45"/>
    </row>
    <row r="195" spans="1:9" ht="25.5">
      <c r="A195" s="263"/>
      <c r="B195" s="87" t="s">
        <v>420</v>
      </c>
      <c r="C195" s="46" t="s">
        <v>6</v>
      </c>
      <c r="D195" s="66" t="s">
        <v>112</v>
      </c>
      <c r="E195" s="64"/>
      <c r="F195" s="71"/>
      <c r="G195" s="76"/>
      <c r="H195" s="76"/>
      <c r="I195" s="76"/>
    </row>
    <row r="196" spans="1:9" ht="25.5">
      <c r="A196" s="263"/>
      <c r="B196" s="88" t="s">
        <v>215</v>
      </c>
      <c r="C196" s="55" t="s">
        <v>6</v>
      </c>
      <c r="D196" s="62" t="s">
        <v>112</v>
      </c>
      <c r="E196" s="62" t="s">
        <v>103</v>
      </c>
      <c r="F196" s="69"/>
      <c r="G196" s="74"/>
      <c r="H196" s="49"/>
      <c r="I196" s="49"/>
    </row>
    <row r="197" spans="1:9" ht="15.75">
      <c r="A197" s="263"/>
      <c r="B197" s="89" t="s">
        <v>300</v>
      </c>
      <c r="C197" s="55" t="s">
        <v>6</v>
      </c>
      <c r="D197" s="62" t="s">
        <v>112</v>
      </c>
      <c r="E197" s="62" t="s">
        <v>103</v>
      </c>
      <c r="F197" s="69" t="s">
        <v>301</v>
      </c>
      <c r="G197" s="74"/>
      <c r="H197" s="100"/>
      <c r="I197" s="100"/>
    </row>
    <row r="198" spans="1:9" ht="15.75">
      <c r="A198" s="263"/>
      <c r="B198" s="89" t="s">
        <v>302</v>
      </c>
      <c r="C198" s="55" t="s">
        <v>6</v>
      </c>
      <c r="D198" s="62" t="s">
        <v>112</v>
      </c>
      <c r="E198" s="62" t="s">
        <v>103</v>
      </c>
      <c r="F198" s="69" t="s">
        <v>303</v>
      </c>
      <c r="G198" s="74"/>
      <c r="H198" s="45"/>
      <c r="I198" s="45"/>
    </row>
    <row r="199" spans="1:9" ht="15.75">
      <c r="A199" s="263"/>
      <c r="B199" s="89" t="s">
        <v>447</v>
      </c>
      <c r="C199" s="55" t="s">
        <v>6</v>
      </c>
      <c r="D199" s="62" t="s">
        <v>112</v>
      </c>
      <c r="E199" s="62" t="s">
        <v>103</v>
      </c>
      <c r="F199" s="69" t="s">
        <v>303</v>
      </c>
      <c r="G199" s="74" t="s">
        <v>446</v>
      </c>
      <c r="H199" s="45"/>
      <c r="I199" s="45"/>
    </row>
    <row r="200" spans="1:9" ht="51">
      <c r="A200" s="263"/>
      <c r="B200" s="87" t="s">
        <v>216</v>
      </c>
      <c r="C200" s="46" t="s">
        <v>6</v>
      </c>
      <c r="D200" s="66" t="s">
        <v>304</v>
      </c>
      <c r="E200" s="64"/>
      <c r="F200" s="71"/>
      <c r="G200" s="76"/>
      <c r="H200" s="76"/>
      <c r="I200" s="76"/>
    </row>
    <row r="201" spans="1:9" ht="25.5">
      <c r="A201" s="263"/>
      <c r="B201" s="88" t="s">
        <v>219</v>
      </c>
      <c r="C201" s="55" t="s">
        <v>6</v>
      </c>
      <c r="D201" s="62" t="s">
        <v>304</v>
      </c>
      <c r="E201" s="62" t="s">
        <v>114</v>
      </c>
      <c r="F201" s="69"/>
      <c r="G201" s="74"/>
      <c r="H201" s="45"/>
      <c r="I201" s="45"/>
    </row>
    <row r="202" spans="1:9" ht="25.5">
      <c r="A202" s="263"/>
      <c r="B202" s="89" t="s">
        <v>219</v>
      </c>
      <c r="C202" s="55" t="s">
        <v>6</v>
      </c>
      <c r="D202" s="62" t="s">
        <v>304</v>
      </c>
      <c r="E202" s="62" t="s">
        <v>114</v>
      </c>
      <c r="F202" s="69"/>
      <c r="G202" s="74"/>
      <c r="H202" s="45"/>
      <c r="I202" s="45"/>
    </row>
    <row r="203" spans="1:9" ht="15.75">
      <c r="A203" s="99"/>
      <c r="B203" s="89" t="s">
        <v>305</v>
      </c>
      <c r="C203" s="55" t="s">
        <v>6</v>
      </c>
      <c r="D203" s="62" t="s">
        <v>304</v>
      </c>
      <c r="E203" s="62" t="s">
        <v>114</v>
      </c>
      <c r="F203" s="69" t="s">
        <v>306</v>
      </c>
      <c r="G203" s="74"/>
      <c r="H203" s="45"/>
      <c r="I203" s="45"/>
    </row>
    <row r="204" spans="1:9" ht="15.75">
      <c r="A204" s="37"/>
      <c r="B204" s="93" t="s">
        <v>308</v>
      </c>
      <c r="C204" s="55" t="s">
        <v>6</v>
      </c>
      <c r="D204" s="62" t="s">
        <v>304</v>
      </c>
      <c r="E204" s="62" t="s">
        <v>114</v>
      </c>
      <c r="F204" s="69" t="s">
        <v>307</v>
      </c>
      <c r="G204" s="74"/>
      <c r="H204" s="45"/>
      <c r="I204" s="45"/>
    </row>
    <row r="205" spans="1:9" ht="15.75">
      <c r="A205" s="37"/>
      <c r="B205" s="89" t="s">
        <v>56</v>
      </c>
      <c r="C205" s="55" t="s">
        <v>6</v>
      </c>
      <c r="D205" s="62" t="s">
        <v>304</v>
      </c>
      <c r="E205" s="62" t="s">
        <v>114</v>
      </c>
      <c r="F205" s="69" t="s">
        <v>307</v>
      </c>
      <c r="G205" s="74" t="s">
        <v>291</v>
      </c>
      <c r="H205" s="45"/>
      <c r="I205" s="45"/>
    </row>
    <row r="206" spans="1:9" ht="15.75">
      <c r="A206" s="37"/>
      <c r="B206" s="102" t="s">
        <v>455</v>
      </c>
      <c r="C206" s="55"/>
      <c r="D206" s="62" t="s">
        <v>456</v>
      </c>
      <c r="E206" s="62" t="s">
        <v>456</v>
      </c>
      <c r="F206" s="69" t="s">
        <v>457</v>
      </c>
      <c r="G206" s="74" t="s">
        <v>123</v>
      </c>
      <c r="H206" s="45"/>
      <c r="I206" s="45"/>
    </row>
    <row r="207" spans="1:9">
      <c r="A207" s="94" t="s">
        <v>403</v>
      </c>
      <c r="H207" s="101"/>
      <c r="I207" s="101"/>
    </row>
  </sheetData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 differentFirst="1">
    <oddHeader xml:space="preserve"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C16"/>
  <sheetViews>
    <sheetView tabSelected="1" showWhiteSpace="0" view="pageLayout" topLeftCell="A4" zoomScaleNormal="100" zoomScaleSheetLayoutView="115" workbookViewId="0">
      <selection activeCell="G5" sqref="G5"/>
    </sheetView>
  </sheetViews>
  <sheetFormatPr defaultRowHeight="12.75"/>
  <cols>
    <col min="1" max="1" width="32.7109375" style="5" customWidth="1"/>
    <col min="2" max="2" width="52.140625" style="5" customWidth="1"/>
    <col min="3" max="3" width="9.7109375" style="5" bestFit="1" customWidth="1"/>
    <col min="4" max="16384" width="9.140625" style="5"/>
  </cols>
  <sheetData>
    <row r="1" spans="1:3" ht="12.75" customHeight="1">
      <c r="A1" s="1"/>
      <c r="B1" s="209"/>
      <c r="C1" s="209" t="s">
        <v>317</v>
      </c>
    </row>
    <row r="2" spans="1:3" ht="15">
      <c r="A2" s="1"/>
      <c r="B2" s="209"/>
      <c r="C2" s="209" t="s">
        <v>629</v>
      </c>
    </row>
    <row r="3" spans="1:3" ht="12.75" customHeight="1">
      <c r="A3" s="232" t="s">
        <v>612</v>
      </c>
      <c r="B3" s="232"/>
      <c r="C3" s="232"/>
    </row>
    <row r="4" spans="1:3" ht="15">
      <c r="A4" s="1"/>
      <c r="B4" s="232" t="s">
        <v>581</v>
      </c>
      <c r="C4" s="232"/>
    </row>
    <row r="5" spans="1:3" ht="12.75" customHeight="1">
      <c r="A5" s="1"/>
      <c r="B5" s="232" t="s">
        <v>630</v>
      </c>
      <c r="C5" s="232"/>
    </row>
    <row r="6" spans="1:3" ht="15">
      <c r="A6" s="212"/>
      <c r="B6" s="265" t="s">
        <v>631</v>
      </c>
      <c r="C6" s="265"/>
    </row>
    <row r="7" spans="1:3" ht="12.75" customHeight="1">
      <c r="A7" s="239" t="s">
        <v>597</v>
      </c>
      <c r="B7" s="239"/>
      <c r="C7" s="239"/>
    </row>
    <row r="8" spans="1:3" ht="29.25" customHeight="1">
      <c r="A8" s="239"/>
      <c r="B8" s="239"/>
      <c r="C8" s="239"/>
    </row>
    <row r="9" spans="1:3" ht="12.75" customHeight="1">
      <c r="A9" s="10"/>
      <c r="C9" s="21" t="s">
        <v>43</v>
      </c>
    </row>
    <row r="10" spans="1:3" ht="32.25" customHeight="1">
      <c r="A10" s="15" t="s">
        <v>57</v>
      </c>
      <c r="B10" s="15" t="s">
        <v>1</v>
      </c>
      <c r="C10" s="15" t="s">
        <v>598</v>
      </c>
    </row>
    <row r="11" spans="1:3" ht="32.25" customHeight="1">
      <c r="A11" s="16" t="s">
        <v>398</v>
      </c>
      <c r="B11" s="3" t="s">
        <v>124</v>
      </c>
      <c r="C11" s="143">
        <f>C15+C13</f>
        <v>3731.7700000000004</v>
      </c>
    </row>
    <row r="12" spans="1:3" ht="26.25" customHeight="1">
      <c r="A12" s="16" t="s">
        <v>399</v>
      </c>
      <c r="B12" s="18" t="s">
        <v>125</v>
      </c>
      <c r="C12" s="143">
        <f>C13</f>
        <v>-9012.82</v>
      </c>
    </row>
    <row r="13" spans="1:3" ht="33.75" customHeight="1">
      <c r="A13" s="16" t="s">
        <v>400</v>
      </c>
      <c r="B13" s="3" t="s">
        <v>577</v>
      </c>
      <c r="C13" s="143">
        <v>-9012.82</v>
      </c>
    </row>
    <row r="14" spans="1:3" ht="27" customHeight="1">
      <c r="A14" s="16" t="s">
        <v>401</v>
      </c>
      <c r="B14" s="18" t="s">
        <v>127</v>
      </c>
      <c r="C14" s="143">
        <f>C15</f>
        <v>12744.59</v>
      </c>
    </row>
    <row r="15" spans="1:3" ht="36.75" customHeight="1">
      <c r="A15" s="16" t="s">
        <v>402</v>
      </c>
      <c r="B15" s="3" t="s">
        <v>578</v>
      </c>
      <c r="C15" s="143">
        <v>12744.59</v>
      </c>
    </row>
    <row r="16" spans="1:3" ht="24.75" hidden="1" customHeight="1">
      <c r="A16" s="37"/>
      <c r="B16" s="25" t="s">
        <v>129</v>
      </c>
      <c r="C16" s="34"/>
    </row>
  </sheetData>
  <mergeCells count="5">
    <mergeCell ref="A7:C8"/>
    <mergeCell ref="B4:C4"/>
    <mergeCell ref="B5:C5"/>
    <mergeCell ref="A3:C3"/>
    <mergeCell ref="B6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First="1">
    <oddHeader xml:space="preserve">&amp;CСтруктурный макет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D26"/>
  <sheetViews>
    <sheetView view="pageLayout" zoomScaleNormal="100" zoomScaleSheetLayoutView="115" workbookViewId="0">
      <selection activeCell="B6" sqref="B6"/>
    </sheetView>
  </sheetViews>
  <sheetFormatPr defaultRowHeight="12.75"/>
  <cols>
    <col min="1" max="1" width="32.7109375" style="5" customWidth="1"/>
    <col min="2" max="2" width="56.5703125" style="5" customWidth="1"/>
    <col min="3" max="16384" width="9.140625" style="5"/>
  </cols>
  <sheetData>
    <row r="1" spans="1:4" ht="12.75" customHeight="1">
      <c r="D1" s="1" t="s">
        <v>319</v>
      </c>
    </row>
    <row r="2" spans="1:4" ht="15">
      <c r="D2" s="1" t="s">
        <v>132</v>
      </c>
    </row>
    <row r="3" spans="1:4" ht="12.75" customHeight="1">
      <c r="D3" s="1" t="s">
        <v>3</v>
      </c>
    </row>
    <row r="4" spans="1:4" ht="15">
      <c r="A4" s="6"/>
      <c r="D4" s="1" t="s">
        <v>4</v>
      </c>
    </row>
    <row r="5" spans="1:4" ht="12.75" customHeight="1">
      <c r="A5" s="7"/>
      <c r="D5" s="1" t="s">
        <v>220</v>
      </c>
    </row>
    <row r="6" spans="1:4" ht="15">
      <c r="A6" s="8"/>
      <c r="D6" s="1" t="s">
        <v>5</v>
      </c>
    </row>
    <row r="7" spans="1:4">
      <c r="A7" s="8"/>
    </row>
    <row r="8" spans="1:4" ht="12.75" customHeight="1">
      <c r="A8" s="239" t="s">
        <v>324</v>
      </c>
      <c r="B8" s="239"/>
      <c r="C8" s="239"/>
      <c r="D8" s="239"/>
    </row>
    <row r="9" spans="1:4" ht="29.25" customHeight="1">
      <c r="A9" s="239"/>
      <c r="B9" s="239"/>
      <c r="C9" s="239"/>
      <c r="D9" s="239"/>
    </row>
    <row r="10" spans="1:4" ht="12.75" customHeight="1">
      <c r="A10" s="10"/>
      <c r="D10" s="21" t="s">
        <v>43</v>
      </c>
    </row>
    <row r="11" spans="1:4" ht="32.25" customHeight="1">
      <c r="A11" s="248" t="s">
        <v>57</v>
      </c>
      <c r="B11" s="248" t="s">
        <v>1</v>
      </c>
      <c r="C11" s="248" t="s">
        <v>51</v>
      </c>
      <c r="D11" s="248"/>
    </row>
    <row r="12" spans="1:4" ht="21" customHeight="1">
      <c r="A12" s="248"/>
      <c r="B12" s="248"/>
      <c r="C12" s="15" t="s">
        <v>325</v>
      </c>
      <c r="D12" s="15" t="s">
        <v>326</v>
      </c>
    </row>
    <row r="13" spans="1:4" ht="27.75" customHeight="1">
      <c r="A13" s="2" t="s">
        <v>390</v>
      </c>
      <c r="B13" s="35" t="s">
        <v>309</v>
      </c>
      <c r="C13" s="32"/>
      <c r="D13" s="14"/>
    </row>
    <row r="14" spans="1:4" ht="27.75" customHeight="1">
      <c r="A14" s="16" t="s">
        <v>391</v>
      </c>
      <c r="B14" s="35" t="s">
        <v>161</v>
      </c>
      <c r="C14" s="33"/>
      <c r="D14" s="14"/>
    </row>
    <row r="15" spans="1:4" ht="27.75" customHeight="1">
      <c r="A15" s="16" t="s">
        <v>392</v>
      </c>
      <c r="B15" s="35" t="s">
        <v>162</v>
      </c>
      <c r="C15" s="33"/>
      <c r="D15" s="14"/>
    </row>
    <row r="16" spans="1:4" ht="27.75" customHeight="1">
      <c r="A16" s="2" t="s">
        <v>393</v>
      </c>
      <c r="B16" s="35" t="s">
        <v>310</v>
      </c>
      <c r="C16" s="33"/>
      <c r="D16" s="14"/>
    </row>
    <row r="17" spans="1:4" ht="47.25" customHeight="1">
      <c r="A17" s="16" t="s">
        <v>394</v>
      </c>
      <c r="B17" s="35" t="s">
        <v>163</v>
      </c>
      <c r="C17" s="33"/>
      <c r="D17" s="14"/>
    </row>
    <row r="18" spans="1:4" ht="44.25" customHeight="1">
      <c r="A18" s="16" t="s">
        <v>395</v>
      </c>
      <c r="B18" s="35" t="s">
        <v>164</v>
      </c>
      <c r="C18" s="34"/>
      <c r="D18" s="14"/>
    </row>
    <row r="19" spans="1:4" ht="27.75" customHeight="1">
      <c r="A19" s="2" t="s">
        <v>396</v>
      </c>
      <c r="B19" s="3" t="s">
        <v>311</v>
      </c>
      <c r="C19" s="14"/>
      <c r="D19" s="14"/>
    </row>
    <row r="20" spans="1:4" ht="47.25" customHeight="1">
      <c r="A20" s="16" t="s">
        <v>397</v>
      </c>
      <c r="B20" s="35" t="s">
        <v>165</v>
      </c>
      <c r="C20" s="14"/>
      <c r="D20" s="14"/>
    </row>
    <row r="21" spans="1:4" ht="27.75" customHeight="1">
      <c r="A21" s="16" t="s">
        <v>398</v>
      </c>
      <c r="B21" s="35" t="s">
        <v>124</v>
      </c>
      <c r="C21" s="14"/>
      <c r="D21" s="14"/>
    </row>
    <row r="22" spans="1:4" ht="27.75" customHeight="1">
      <c r="A22" s="33" t="s">
        <v>399</v>
      </c>
      <c r="B22" s="36" t="s">
        <v>125</v>
      </c>
      <c r="C22" s="14"/>
      <c r="D22" s="14"/>
    </row>
    <row r="23" spans="1:4" ht="27.75" customHeight="1">
      <c r="A23" s="33" t="s">
        <v>400</v>
      </c>
      <c r="B23" s="36" t="s">
        <v>126</v>
      </c>
      <c r="C23" s="14"/>
      <c r="D23" s="14"/>
    </row>
    <row r="24" spans="1:4" ht="27.75" customHeight="1">
      <c r="A24" s="33" t="s">
        <v>401</v>
      </c>
      <c r="B24" s="36" t="s">
        <v>127</v>
      </c>
      <c r="C24" s="14"/>
      <c r="D24" s="14"/>
    </row>
    <row r="25" spans="1:4" ht="27.75" customHeight="1">
      <c r="A25" s="33" t="s">
        <v>402</v>
      </c>
      <c r="B25" s="36" t="s">
        <v>128</v>
      </c>
      <c r="C25" s="14"/>
      <c r="D25" s="14"/>
    </row>
    <row r="26" spans="1:4" ht="15">
      <c r="A26" s="37"/>
      <c r="B26" s="25" t="s">
        <v>129</v>
      </c>
      <c r="C26" s="14"/>
      <c r="D26" s="14"/>
    </row>
  </sheetData>
  <mergeCells count="4">
    <mergeCell ref="C11:D11"/>
    <mergeCell ref="A11:A12"/>
    <mergeCell ref="B11:B12"/>
    <mergeCell ref="A8:D9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 differentFirst="1">
    <oddHeader xml:space="preserve">&amp;CСтруктурный макет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E57"/>
  <sheetViews>
    <sheetView topLeftCell="A49" workbookViewId="0">
      <selection activeCell="F55" sqref="F55"/>
    </sheetView>
  </sheetViews>
  <sheetFormatPr defaultRowHeight="12.75"/>
  <cols>
    <col min="1" max="1" width="4.5703125" customWidth="1"/>
    <col min="2" max="2" width="15.85546875" customWidth="1"/>
    <col min="3" max="3" width="43.42578125" customWidth="1"/>
    <col min="4" max="4" width="18.28515625" customWidth="1"/>
  </cols>
  <sheetData>
    <row r="2" spans="1:5" ht="36.75" customHeight="1">
      <c r="A2" s="239" t="s">
        <v>405</v>
      </c>
      <c r="B2" s="239"/>
      <c r="C2" s="239"/>
      <c r="D2" s="239"/>
      <c r="E2" s="85"/>
    </row>
    <row r="3" spans="1:5" ht="15.75">
      <c r="A3" s="57"/>
      <c r="B3" s="57"/>
      <c r="C3" s="57"/>
      <c r="D3" s="57"/>
      <c r="E3" s="85"/>
    </row>
    <row r="5" spans="1:5" ht="31.5">
      <c r="A5" s="82" t="s">
        <v>29</v>
      </c>
      <c r="B5" s="82" t="s">
        <v>100</v>
      </c>
      <c r="C5" s="82" t="s">
        <v>96</v>
      </c>
      <c r="D5" s="82" t="s">
        <v>404</v>
      </c>
    </row>
    <row r="6" spans="1:5" ht="31.5">
      <c r="A6" s="83">
        <v>1</v>
      </c>
      <c r="B6" s="83" t="s">
        <v>259</v>
      </c>
      <c r="C6" s="80" t="s">
        <v>257</v>
      </c>
      <c r="D6" s="83" t="s">
        <v>406</v>
      </c>
    </row>
    <row r="7" spans="1:5" ht="51.75" customHeight="1">
      <c r="A7" s="83">
        <v>2</v>
      </c>
      <c r="B7" s="83" t="s">
        <v>260</v>
      </c>
      <c r="C7" s="80" t="s">
        <v>407</v>
      </c>
      <c r="D7" s="83" t="s">
        <v>406</v>
      </c>
    </row>
    <row r="8" spans="1:5" ht="78.75">
      <c r="A8" s="83">
        <v>3</v>
      </c>
      <c r="B8" s="83" t="s">
        <v>221</v>
      </c>
      <c r="C8" s="80" t="s">
        <v>106</v>
      </c>
      <c r="D8" s="83" t="s">
        <v>408</v>
      </c>
    </row>
    <row r="9" spans="1:5" ht="78.75">
      <c r="A9" s="83">
        <v>4</v>
      </c>
      <c r="B9" s="83" t="s">
        <v>222</v>
      </c>
      <c r="C9" s="80" t="s">
        <v>107</v>
      </c>
      <c r="D9" s="83" t="s">
        <v>408</v>
      </c>
    </row>
    <row r="10" spans="1:5" ht="78.75">
      <c r="A10" s="83">
        <v>5</v>
      </c>
      <c r="B10" s="83" t="s">
        <v>225</v>
      </c>
      <c r="C10" s="80" t="s">
        <v>109</v>
      </c>
      <c r="D10" s="83" t="s">
        <v>408</v>
      </c>
    </row>
    <row r="11" spans="1:5" ht="31.5">
      <c r="A11" s="83">
        <v>6</v>
      </c>
      <c r="B11" s="83" t="s">
        <v>441</v>
      </c>
      <c r="C11" s="80" t="s">
        <v>279</v>
      </c>
      <c r="D11" s="83" t="s">
        <v>409</v>
      </c>
    </row>
    <row r="12" spans="1:5" ht="15.75">
      <c r="A12" s="83">
        <v>7</v>
      </c>
      <c r="B12" s="83" t="s">
        <v>240</v>
      </c>
      <c r="C12" s="80" t="s">
        <v>237</v>
      </c>
      <c r="D12" s="83" t="s">
        <v>406</v>
      </c>
    </row>
    <row r="13" spans="1:5" ht="78.75">
      <c r="A13" s="83">
        <v>8</v>
      </c>
      <c r="B13" s="83" t="s">
        <v>241</v>
      </c>
      <c r="C13" s="80" t="s">
        <v>238</v>
      </c>
      <c r="D13" s="83" t="s">
        <v>408</v>
      </c>
    </row>
    <row r="14" spans="1:5" ht="78.75">
      <c r="A14" s="83">
        <v>9</v>
      </c>
      <c r="B14" s="83" t="s">
        <v>242</v>
      </c>
      <c r="C14" s="80" t="s">
        <v>239</v>
      </c>
      <c r="D14" s="83" t="s">
        <v>408</v>
      </c>
    </row>
    <row r="15" spans="1:5" ht="31.5">
      <c r="A15" s="83">
        <v>10</v>
      </c>
      <c r="B15" s="83" t="s">
        <v>301</v>
      </c>
      <c r="C15" s="80" t="s">
        <v>300</v>
      </c>
      <c r="D15" s="83" t="s">
        <v>406</v>
      </c>
    </row>
    <row r="16" spans="1:5" ht="31.5">
      <c r="A16" s="83">
        <v>11</v>
      </c>
      <c r="B16" s="83" t="s">
        <v>303</v>
      </c>
      <c r="C16" s="80" t="s">
        <v>302</v>
      </c>
      <c r="D16" s="83" t="s">
        <v>409</v>
      </c>
    </row>
    <row r="17" spans="1:4" ht="15.75">
      <c r="A17" s="83">
        <v>12</v>
      </c>
      <c r="B17" s="83" t="s">
        <v>248</v>
      </c>
      <c r="C17" s="80" t="s">
        <v>181</v>
      </c>
      <c r="D17" s="83" t="s">
        <v>406</v>
      </c>
    </row>
    <row r="18" spans="1:4" ht="78.75">
      <c r="A18" s="83">
        <v>13</v>
      </c>
      <c r="B18" s="83" t="s">
        <v>249</v>
      </c>
      <c r="C18" s="80" t="s">
        <v>244</v>
      </c>
      <c r="D18" s="83" t="s">
        <v>408</v>
      </c>
    </row>
    <row r="19" spans="1:4" ht="78.75">
      <c r="A19" s="83">
        <v>14</v>
      </c>
      <c r="B19" s="83" t="s">
        <v>250</v>
      </c>
      <c r="C19" s="80" t="s">
        <v>245</v>
      </c>
      <c r="D19" s="83" t="s">
        <v>408</v>
      </c>
    </row>
    <row r="20" spans="1:4" ht="78.75">
      <c r="A20" s="83">
        <v>15</v>
      </c>
      <c r="B20" s="83" t="s">
        <v>251</v>
      </c>
      <c r="C20" s="80" t="s">
        <v>246</v>
      </c>
      <c r="D20" s="83" t="s">
        <v>408</v>
      </c>
    </row>
    <row r="21" spans="1:4" ht="78.75">
      <c r="A21" s="83">
        <v>16</v>
      </c>
      <c r="B21" s="83" t="s">
        <v>252</v>
      </c>
      <c r="C21" s="80" t="s">
        <v>247</v>
      </c>
      <c r="D21" s="83" t="s">
        <v>408</v>
      </c>
    </row>
    <row r="22" spans="1:4" ht="63">
      <c r="A22" s="83">
        <v>17</v>
      </c>
      <c r="B22" s="83" t="s">
        <v>255</v>
      </c>
      <c r="C22" s="80" t="s">
        <v>410</v>
      </c>
      <c r="D22" s="83" t="s">
        <v>406</v>
      </c>
    </row>
    <row r="23" spans="1:4" ht="31.5">
      <c r="A23" s="83">
        <v>18</v>
      </c>
      <c r="B23" s="83" t="s">
        <v>421</v>
      </c>
      <c r="C23" s="80" t="s">
        <v>422</v>
      </c>
      <c r="D23" s="83" t="s">
        <v>409</v>
      </c>
    </row>
    <row r="24" spans="1:4" ht="31.5">
      <c r="A24" s="83">
        <v>19</v>
      </c>
      <c r="B24" s="83" t="s">
        <v>381</v>
      </c>
      <c r="C24" s="80" t="s">
        <v>380</v>
      </c>
      <c r="D24" s="83" t="s">
        <v>409</v>
      </c>
    </row>
    <row r="25" spans="1:4" ht="110.25">
      <c r="A25" s="83">
        <v>20</v>
      </c>
      <c r="B25" s="83" t="s">
        <v>276</v>
      </c>
      <c r="C25" s="80" t="s">
        <v>411</v>
      </c>
      <c r="D25" s="83" t="s">
        <v>406</v>
      </c>
    </row>
    <row r="26" spans="1:4" ht="78.75">
      <c r="A26" s="83">
        <v>21</v>
      </c>
      <c r="B26" s="83" t="s">
        <v>277</v>
      </c>
      <c r="C26" s="80" t="s">
        <v>412</v>
      </c>
      <c r="D26" s="83" t="s">
        <v>406</v>
      </c>
    </row>
    <row r="27" spans="1:4" ht="78.75">
      <c r="A27" s="83">
        <v>22</v>
      </c>
      <c r="B27" s="83" t="s">
        <v>371</v>
      </c>
      <c r="C27" s="80" t="s">
        <v>370</v>
      </c>
      <c r="D27" s="83" t="s">
        <v>406</v>
      </c>
    </row>
    <row r="28" spans="1:4" ht="78.75">
      <c r="A28" s="83">
        <v>23</v>
      </c>
      <c r="B28" s="83" t="s">
        <v>263</v>
      </c>
      <c r="C28" s="80" t="s">
        <v>413</v>
      </c>
      <c r="D28" s="83" t="s">
        <v>406</v>
      </c>
    </row>
    <row r="29" spans="1:4" ht="47.25">
      <c r="A29" s="83">
        <v>24</v>
      </c>
      <c r="B29" s="83" t="s">
        <v>423</v>
      </c>
      <c r="C29" s="80" t="s">
        <v>281</v>
      </c>
      <c r="D29" s="83" t="s">
        <v>409</v>
      </c>
    </row>
    <row r="30" spans="1:4" ht="15.75">
      <c r="A30" s="83">
        <v>25</v>
      </c>
      <c r="B30" s="83" t="s">
        <v>269</v>
      </c>
      <c r="C30" s="80" t="s">
        <v>268</v>
      </c>
      <c r="D30" s="83" t="s">
        <v>406</v>
      </c>
    </row>
    <row r="31" spans="1:4" ht="56.25" customHeight="1">
      <c r="A31" s="83">
        <v>26</v>
      </c>
      <c r="B31" s="83" t="s">
        <v>425</v>
      </c>
      <c r="C31" s="80" t="s">
        <v>450</v>
      </c>
      <c r="D31" s="83" t="s">
        <v>406</v>
      </c>
    </row>
    <row r="32" spans="1:4" ht="56.25" customHeight="1">
      <c r="A32" s="83">
        <v>27</v>
      </c>
      <c r="B32" s="83" t="s">
        <v>431</v>
      </c>
      <c r="C32" s="80" t="s">
        <v>430</v>
      </c>
      <c r="D32" s="83" t="s">
        <v>406</v>
      </c>
    </row>
    <row r="33" spans="1:4" ht="71.25" customHeight="1">
      <c r="A33" s="83">
        <v>28</v>
      </c>
      <c r="B33" s="83" t="s">
        <v>432</v>
      </c>
      <c r="C33" s="80" t="s">
        <v>433</v>
      </c>
      <c r="D33" s="83" t="s">
        <v>409</v>
      </c>
    </row>
    <row r="34" spans="1:4" ht="15.75">
      <c r="A34" s="83">
        <v>29</v>
      </c>
      <c r="B34" s="83" t="s">
        <v>427</v>
      </c>
      <c r="C34" s="80" t="s">
        <v>426</v>
      </c>
      <c r="D34" s="83" t="s">
        <v>406</v>
      </c>
    </row>
    <row r="35" spans="1:4" ht="63">
      <c r="A35" s="83">
        <v>30</v>
      </c>
      <c r="B35" s="83" t="s">
        <v>428</v>
      </c>
      <c r="C35" s="80" t="s">
        <v>429</v>
      </c>
      <c r="D35" s="83" t="s">
        <v>406</v>
      </c>
    </row>
    <row r="36" spans="1:4" ht="31.5">
      <c r="A36" s="83">
        <v>31</v>
      </c>
      <c r="B36" s="83" t="s">
        <v>284</v>
      </c>
      <c r="C36" s="80" t="s">
        <v>282</v>
      </c>
      <c r="D36" s="83" t="s">
        <v>406</v>
      </c>
    </row>
    <row r="37" spans="1:4" ht="31.5">
      <c r="A37" s="83">
        <v>32</v>
      </c>
      <c r="B37" s="83" t="s">
        <v>285</v>
      </c>
      <c r="C37" s="80" t="s">
        <v>283</v>
      </c>
      <c r="D37" s="83" t="s">
        <v>406</v>
      </c>
    </row>
    <row r="38" spans="1:4" ht="47.25">
      <c r="A38" s="83">
        <v>33</v>
      </c>
      <c r="B38" s="83" t="s">
        <v>289</v>
      </c>
      <c r="C38" s="80" t="s">
        <v>414</v>
      </c>
      <c r="D38" s="83" t="s">
        <v>406</v>
      </c>
    </row>
    <row r="39" spans="1:4" ht="94.5">
      <c r="A39" s="83">
        <v>34</v>
      </c>
      <c r="B39" s="83" t="s">
        <v>290</v>
      </c>
      <c r="C39" s="80" t="s">
        <v>415</v>
      </c>
      <c r="D39" s="83" t="s">
        <v>406</v>
      </c>
    </row>
    <row r="40" spans="1:4" ht="15.75">
      <c r="A40" s="83">
        <v>35</v>
      </c>
      <c r="B40" s="83" t="s">
        <v>286</v>
      </c>
      <c r="C40" s="80" t="s">
        <v>119</v>
      </c>
      <c r="D40" s="83" t="s">
        <v>406</v>
      </c>
    </row>
    <row r="41" spans="1:4" ht="47.25">
      <c r="A41" s="83">
        <v>36</v>
      </c>
      <c r="B41" s="83" t="s">
        <v>384</v>
      </c>
      <c r="C41" s="80" t="s">
        <v>416</v>
      </c>
      <c r="D41" s="83" t="s">
        <v>406</v>
      </c>
    </row>
    <row r="42" spans="1:4" ht="78.75">
      <c r="A42" s="83">
        <v>37</v>
      </c>
      <c r="B42" s="83" t="s">
        <v>299</v>
      </c>
      <c r="C42" s="80" t="s">
        <v>298</v>
      </c>
      <c r="D42" s="83" t="s">
        <v>408</v>
      </c>
    </row>
    <row r="43" spans="1:4" ht="15.75">
      <c r="A43" s="83">
        <v>38</v>
      </c>
      <c r="B43" s="83" t="s">
        <v>389</v>
      </c>
      <c r="C43" s="81" t="s">
        <v>388</v>
      </c>
      <c r="D43" s="83" t="s">
        <v>409</v>
      </c>
    </row>
    <row r="44" spans="1:4" ht="78.75">
      <c r="A44" s="83">
        <v>39</v>
      </c>
      <c r="B44" s="83" t="s">
        <v>293</v>
      </c>
      <c r="C44" s="79" t="s">
        <v>292</v>
      </c>
      <c r="D44" s="83" t="s">
        <v>408</v>
      </c>
    </row>
    <row r="45" spans="1:4" ht="15.75">
      <c r="A45" s="83">
        <v>40</v>
      </c>
      <c r="B45" s="83" t="s">
        <v>296</v>
      </c>
      <c r="C45" s="67" t="s">
        <v>294</v>
      </c>
      <c r="D45" s="83" t="s">
        <v>406</v>
      </c>
    </row>
    <row r="46" spans="1:4" ht="31.5">
      <c r="A46" s="83">
        <v>41</v>
      </c>
      <c r="B46" s="83" t="s">
        <v>297</v>
      </c>
      <c r="C46" s="81" t="s">
        <v>295</v>
      </c>
      <c r="D46" s="83" t="s">
        <v>409</v>
      </c>
    </row>
    <row r="47" spans="1:4" ht="15.75">
      <c r="A47" s="83">
        <v>42</v>
      </c>
      <c r="B47" s="83" t="s">
        <v>306</v>
      </c>
      <c r="C47" s="67" t="s">
        <v>305</v>
      </c>
      <c r="D47" s="83" t="s">
        <v>406</v>
      </c>
    </row>
    <row r="48" spans="1:4" ht="78.75">
      <c r="A48" s="83">
        <v>43</v>
      </c>
      <c r="B48" s="83" t="s">
        <v>307</v>
      </c>
      <c r="C48" s="80" t="s">
        <v>56</v>
      </c>
      <c r="D48" s="83" t="s">
        <v>408</v>
      </c>
    </row>
    <row r="49" spans="1:4" ht="141.75">
      <c r="A49" s="83">
        <v>44</v>
      </c>
      <c r="B49" s="83" t="s">
        <v>328</v>
      </c>
      <c r="C49" s="81" t="s">
        <v>327</v>
      </c>
      <c r="D49" s="83" t="s">
        <v>409</v>
      </c>
    </row>
    <row r="50" spans="1:4" ht="63">
      <c r="A50" s="83">
        <v>45</v>
      </c>
      <c r="B50" s="83" t="s">
        <v>330</v>
      </c>
      <c r="C50" s="81" t="s">
        <v>329</v>
      </c>
      <c r="D50" s="83" t="s">
        <v>409</v>
      </c>
    </row>
    <row r="51" spans="1:4" ht="47.25">
      <c r="A51" s="83">
        <v>46</v>
      </c>
      <c r="B51" s="83" t="s">
        <v>451</v>
      </c>
      <c r="C51" s="81" t="s">
        <v>331</v>
      </c>
      <c r="D51" s="83" t="s">
        <v>409</v>
      </c>
    </row>
    <row r="52" spans="1:4" ht="78.75">
      <c r="A52" s="83">
        <v>47</v>
      </c>
      <c r="B52" s="83" t="s">
        <v>273</v>
      </c>
      <c r="C52" s="81" t="s">
        <v>272</v>
      </c>
      <c r="D52" s="83" t="s">
        <v>408</v>
      </c>
    </row>
    <row r="53" spans="1:4" ht="78.75">
      <c r="A53" s="83">
        <v>48</v>
      </c>
      <c r="B53" s="83" t="s">
        <v>438</v>
      </c>
      <c r="C53" s="81" t="s">
        <v>436</v>
      </c>
      <c r="D53" s="83" t="s">
        <v>408</v>
      </c>
    </row>
    <row r="54" spans="1:4" ht="86.25" customHeight="1">
      <c r="A54" s="83">
        <v>49</v>
      </c>
      <c r="B54" s="83" t="s">
        <v>435</v>
      </c>
      <c r="C54" s="81" t="s">
        <v>437</v>
      </c>
      <c r="D54" s="83" t="s">
        <v>408</v>
      </c>
    </row>
    <row r="55" spans="1:4" ht="15.75">
      <c r="A55" s="83">
        <v>50</v>
      </c>
      <c r="B55" s="83" t="s">
        <v>379</v>
      </c>
      <c r="C55" s="81" t="s">
        <v>378</v>
      </c>
      <c r="D55" s="83" t="s">
        <v>409</v>
      </c>
    </row>
    <row r="56" spans="1:4" ht="31.5">
      <c r="A56" s="83">
        <v>51</v>
      </c>
      <c r="B56" s="83" t="s">
        <v>375</v>
      </c>
      <c r="C56" s="81" t="s">
        <v>374</v>
      </c>
      <c r="D56" s="83" t="s">
        <v>409</v>
      </c>
    </row>
    <row r="57" spans="1:4" ht="15.75">
      <c r="A57" s="83">
        <v>52</v>
      </c>
      <c r="B57" s="83" t="s">
        <v>377</v>
      </c>
      <c r="C57" s="84" t="s">
        <v>417</v>
      </c>
      <c r="D57" s="83" t="s">
        <v>409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5"/>
  <sheetViews>
    <sheetView workbookViewId="0">
      <selection activeCell="C31" sqref="C31"/>
    </sheetView>
  </sheetViews>
  <sheetFormatPr defaultRowHeight="12.75"/>
  <cols>
    <col min="1" max="1" width="4.5703125" customWidth="1"/>
    <col min="2" max="2" width="15.85546875" customWidth="1"/>
    <col min="3" max="3" width="43.42578125" customWidth="1"/>
    <col min="4" max="4" width="18.28515625" customWidth="1"/>
  </cols>
  <sheetData>
    <row r="2" spans="1:5" ht="36.75" customHeight="1">
      <c r="A2" s="239" t="s">
        <v>418</v>
      </c>
      <c r="B2" s="239"/>
      <c r="C2" s="239"/>
      <c r="D2" s="239"/>
      <c r="E2" s="85"/>
    </row>
    <row r="3" spans="1:5" ht="15.75">
      <c r="A3" s="57"/>
      <c r="B3" s="57"/>
      <c r="C3" s="57"/>
      <c r="D3" s="57"/>
      <c r="E3" s="85"/>
    </row>
    <row r="5" spans="1:5" ht="31.5">
      <c r="A5" s="82" t="s">
        <v>29</v>
      </c>
      <c r="B5" s="82" t="s">
        <v>101</v>
      </c>
      <c r="C5" s="82" t="s">
        <v>96</v>
      </c>
      <c r="D5" s="82" t="s">
        <v>404</v>
      </c>
    </row>
    <row r="6" spans="1:5" ht="26.25" customHeight="1">
      <c r="A6" s="83">
        <v>1</v>
      </c>
      <c r="B6" s="83">
        <v>111</v>
      </c>
      <c r="C6" s="80" t="s">
        <v>442</v>
      </c>
      <c r="D6" s="83" t="s">
        <v>406</v>
      </c>
    </row>
    <row r="7" spans="1:5" ht="38.25" customHeight="1">
      <c r="A7" s="83">
        <v>2</v>
      </c>
      <c r="B7" s="83">
        <v>112</v>
      </c>
      <c r="C7" s="80" t="s">
        <v>454</v>
      </c>
      <c r="D7" s="83" t="s">
        <v>406</v>
      </c>
    </row>
    <row r="8" spans="1:5" ht="21" customHeight="1">
      <c r="A8" s="83">
        <v>3</v>
      </c>
      <c r="B8" s="83" t="s">
        <v>224</v>
      </c>
      <c r="C8" s="80" t="s">
        <v>223</v>
      </c>
      <c r="D8" s="83" t="s">
        <v>406</v>
      </c>
    </row>
    <row r="9" spans="1:5" ht="39.75" customHeight="1">
      <c r="A9" s="83">
        <v>4</v>
      </c>
      <c r="B9" s="83" t="s">
        <v>231</v>
      </c>
      <c r="C9" s="80" t="s">
        <v>226</v>
      </c>
      <c r="D9" s="83" t="s">
        <v>406</v>
      </c>
    </row>
    <row r="10" spans="1:5" ht="49.5" customHeight="1">
      <c r="A10" s="83">
        <v>5</v>
      </c>
      <c r="B10" s="83" t="s">
        <v>232</v>
      </c>
      <c r="C10" s="80" t="s">
        <v>227</v>
      </c>
      <c r="D10" s="83" t="s">
        <v>406</v>
      </c>
    </row>
    <row r="11" spans="1:5" ht="35.25" customHeight="1">
      <c r="A11" s="83">
        <v>6</v>
      </c>
      <c r="B11" s="83" t="s">
        <v>233</v>
      </c>
      <c r="C11" s="80" t="s">
        <v>228</v>
      </c>
      <c r="D11" s="83" t="s">
        <v>406</v>
      </c>
    </row>
    <row r="12" spans="1:5" ht="63">
      <c r="A12" s="83">
        <v>7</v>
      </c>
      <c r="B12" s="83" t="s">
        <v>386</v>
      </c>
      <c r="C12" s="80" t="s">
        <v>387</v>
      </c>
      <c r="D12" s="83" t="s">
        <v>406</v>
      </c>
    </row>
    <row r="13" spans="1:5" ht="15.75">
      <c r="A13" s="83">
        <v>8</v>
      </c>
      <c r="B13" s="83">
        <v>400</v>
      </c>
      <c r="C13" s="80" t="s">
        <v>434</v>
      </c>
      <c r="D13" s="83" t="s">
        <v>406</v>
      </c>
    </row>
    <row r="14" spans="1:5" ht="15.75">
      <c r="A14" s="83">
        <f>SUM(A13+1)</f>
        <v>9</v>
      </c>
      <c r="B14" s="83" t="s">
        <v>291</v>
      </c>
      <c r="C14" s="80" t="s">
        <v>56</v>
      </c>
      <c r="D14" s="83" t="s">
        <v>406</v>
      </c>
    </row>
    <row r="15" spans="1:5" ht="110.25">
      <c r="A15" s="83">
        <f t="shared" ref="A15:A25" si="0">SUM(A14+1)</f>
        <v>10</v>
      </c>
      <c r="B15" s="83" t="s">
        <v>266</v>
      </c>
      <c r="C15" s="80" t="s">
        <v>452</v>
      </c>
      <c r="D15" s="83" t="s">
        <v>406</v>
      </c>
    </row>
    <row r="16" spans="1:5" ht="31.5">
      <c r="A16" s="83">
        <f t="shared" si="0"/>
        <v>11</v>
      </c>
      <c r="B16" s="83" t="s">
        <v>265</v>
      </c>
      <c r="C16" s="80" t="s">
        <v>264</v>
      </c>
      <c r="D16" s="83" t="s">
        <v>406</v>
      </c>
    </row>
    <row r="17" spans="1:4" ht="110.25">
      <c r="A17" s="83">
        <f t="shared" si="0"/>
        <v>12</v>
      </c>
      <c r="B17" s="83" t="s">
        <v>280</v>
      </c>
      <c r="C17" s="80" t="s">
        <v>453</v>
      </c>
      <c r="D17" s="83" t="s">
        <v>406</v>
      </c>
    </row>
    <row r="18" spans="1:4" ht="31.5">
      <c r="A18" s="83">
        <f t="shared" si="0"/>
        <v>13</v>
      </c>
      <c r="B18" s="83" t="s">
        <v>383</v>
      </c>
      <c r="C18" s="80" t="s">
        <v>382</v>
      </c>
      <c r="D18" s="83" t="s">
        <v>406</v>
      </c>
    </row>
    <row r="19" spans="1:4" ht="15.75">
      <c r="A19" s="83">
        <f t="shared" si="0"/>
        <v>14</v>
      </c>
      <c r="B19" s="83">
        <v>730</v>
      </c>
      <c r="C19" s="80" t="s">
        <v>447</v>
      </c>
      <c r="D19" s="83" t="s">
        <v>458</v>
      </c>
    </row>
    <row r="20" spans="1:4" ht="78.75">
      <c r="A20" s="83">
        <f t="shared" si="0"/>
        <v>15</v>
      </c>
      <c r="B20" s="83">
        <v>810</v>
      </c>
      <c r="C20" s="80" t="s">
        <v>419</v>
      </c>
      <c r="D20" s="83" t="s">
        <v>406</v>
      </c>
    </row>
    <row r="21" spans="1:4" ht="15.75">
      <c r="A21" s="83">
        <f t="shared" si="0"/>
        <v>16</v>
      </c>
      <c r="B21" s="83" t="s">
        <v>256</v>
      </c>
      <c r="C21" s="80" t="s">
        <v>368</v>
      </c>
      <c r="D21" s="83" t="s">
        <v>406</v>
      </c>
    </row>
    <row r="22" spans="1:4" ht="31.5">
      <c r="A22" s="83">
        <f t="shared" si="0"/>
        <v>17</v>
      </c>
      <c r="B22" s="83" t="s">
        <v>234</v>
      </c>
      <c r="C22" s="80" t="s">
        <v>229</v>
      </c>
      <c r="D22" s="83" t="s">
        <v>406</v>
      </c>
    </row>
    <row r="23" spans="1:4" ht="31.5">
      <c r="A23" s="83">
        <f t="shared" si="0"/>
        <v>18</v>
      </c>
      <c r="B23" s="83" t="s">
        <v>235</v>
      </c>
      <c r="C23" s="80" t="s">
        <v>230</v>
      </c>
      <c r="D23" s="83" t="s">
        <v>406</v>
      </c>
    </row>
    <row r="24" spans="1:4" ht="15.75">
      <c r="A24" s="83">
        <f t="shared" si="0"/>
        <v>19</v>
      </c>
      <c r="B24" s="83" t="s">
        <v>253</v>
      </c>
      <c r="C24" s="80" t="s">
        <v>243</v>
      </c>
      <c r="D24" s="83" t="s">
        <v>406</v>
      </c>
    </row>
    <row r="25" spans="1:4" ht="31.5">
      <c r="A25" s="83">
        <f t="shared" si="0"/>
        <v>20</v>
      </c>
      <c r="B25" s="83" t="s">
        <v>369</v>
      </c>
      <c r="C25" s="80" t="s">
        <v>108</v>
      </c>
      <c r="D25" s="83" t="s">
        <v>458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27"/>
  <sheetViews>
    <sheetView view="pageLayout" topLeftCell="A22" zoomScaleNormal="100" zoomScaleSheetLayoutView="130" workbookViewId="0">
      <selection activeCell="D5" sqref="D5"/>
    </sheetView>
  </sheetViews>
  <sheetFormatPr defaultRowHeight="12.75"/>
  <cols>
    <col min="1" max="1" width="4.85546875" style="5" customWidth="1"/>
    <col min="2" max="2" width="16.42578125" style="5" customWidth="1"/>
    <col min="3" max="3" width="22.7109375" style="5" customWidth="1"/>
    <col min="4" max="4" width="65.5703125" style="5" customWidth="1"/>
    <col min="5" max="16384" width="9.140625" style="5"/>
  </cols>
  <sheetData>
    <row r="1" spans="1:8" ht="12.75" customHeight="1">
      <c r="C1" s="183"/>
      <c r="D1" s="182" t="s">
        <v>312</v>
      </c>
    </row>
    <row r="2" spans="1:8" ht="15">
      <c r="C2" s="183"/>
      <c r="D2" s="195" t="s">
        <v>624</v>
      </c>
    </row>
    <row r="3" spans="1:8" ht="12.75" customHeight="1">
      <c r="C3" s="232" t="s">
        <v>611</v>
      </c>
      <c r="D3" s="232"/>
    </row>
    <row r="4" spans="1:8" ht="12.75" customHeight="1">
      <c r="B4" s="6"/>
      <c r="C4" s="232" t="s">
        <v>581</v>
      </c>
      <c r="D4" s="232"/>
    </row>
    <row r="5" spans="1:8" ht="12.75" customHeight="1">
      <c r="B5" s="7"/>
      <c r="C5" s="183"/>
      <c r="D5" s="189"/>
    </row>
    <row r="6" spans="1:8" ht="9.75" customHeight="1">
      <c r="B6" s="8"/>
      <c r="C6" s="9"/>
      <c r="D6" s="1"/>
      <c r="H6" s="6"/>
    </row>
    <row r="7" spans="1:8" ht="12.75" customHeight="1">
      <c r="A7" s="239" t="s">
        <v>521</v>
      </c>
      <c r="B7" s="239"/>
      <c r="C7" s="239"/>
      <c r="D7" s="239"/>
      <c r="H7" s="6"/>
    </row>
    <row r="8" spans="1:8" ht="40.5" customHeight="1">
      <c r="A8" s="239"/>
      <c r="B8" s="239"/>
      <c r="C8" s="239"/>
      <c r="D8" s="239"/>
    </row>
    <row r="9" spans="1:8" ht="7.5" customHeight="1">
      <c r="B9" s="10"/>
      <c r="C9" s="11"/>
      <c r="D9" s="12"/>
    </row>
    <row r="10" spans="1:8" ht="30.75" customHeight="1">
      <c r="A10" s="225" t="s">
        <v>29</v>
      </c>
      <c r="B10" s="230" t="s">
        <v>0</v>
      </c>
      <c r="C10" s="231"/>
      <c r="D10" s="225" t="s">
        <v>1</v>
      </c>
    </row>
    <row r="11" spans="1:8" ht="42" customHeight="1">
      <c r="A11" s="226"/>
      <c r="B11" s="13" t="s">
        <v>2</v>
      </c>
      <c r="C11" s="186" t="s">
        <v>461</v>
      </c>
      <c r="D11" s="226"/>
    </row>
    <row r="12" spans="1:8" ht="21.75" customHeight="1">
      <c r="A12" s="227">
        <v>1</v>
      </c>
      <c r="B12" s="233" t="s">
        <v>536</v>
      </c>
      <c r="C12" s="234"/>
      <c r="D12" s="235"/>
    </row>
    <row r="13" spans="1:8" ht="60">
      <c r="A13" s="228"/>
      <c r="B13" s="103">
        <v>100</v>
      </c>
      <c r="C13" s="2" t="s">
        <v>537</v>
      </c>
      <c r="D13" s="20" t="s">
        <v>544</v>
      </c>
    </row>
    <row r="14" spans="1:8" ht="75">
      <c r="A14" s="228"/>
      <c r="B14" s="103">
        <v>100</v>
      </c>
      <c r="C14" s="2" t="s">
        <v>538</v>
      </c>
      <c r="D14" s="20" t="s">
        <v>541</v>
      </c>
    </row>
    <row r="15" spans="1:8" ht="60">
      <c r="A15" s="228"/>
      <c r="B15" s="103">
        <v>100</v>
      </c>
      <c r="C15" s="2" t="s">
        <v>539</v>
      </c>
      <c r="D15" s="20" t="s">
        <v>542</v>
      </c>
    </row>
    <row r="16" spans="1:8" ht="60">
      <c r="A16" s="229"/>
      <c r="B16" s="103">
        <v>100</v>
      </c>
      <c r="C16" s="2" t="s">
        <v>540</v>
      </c>
      <c r="D16" s="20" t="s">
        <v>543</v>
      </c>
    </row>
    <row r="17" spans="1:4" ht="32.25" customHeight="1">
      <c r="A17" s="227">
        <v>2</v>
      </c>
      <c r="B17" s="233" t="s">
        <v>520</v>
      </c>
      <c r="C17" s="234"/>
      <c r="D17" s="235"/>
    </row>
    <row r="18" spans="1:4" ht="19.5" customHeight="1">
      <c r="A18" s="228"/>
      <c r="B18" s="103">
        <v>182</v>
      </c>
      <c r="C18" s="2" t="s">
        <v>490</v>
      </c>
      <c r="D18" s="20" t="s">
        <v>34</v>
      </c>
    </row>
    <row r="19" spans="1:4" ht="63" customHeight="1">
      <c r="A19" s="228"/>
      <c r="B19" s="103">
        <v>182</v>
      </c>
      <c r="C19" s="2" t="s">
        <v>516</v>
      </c>
      <c r="D19" s="20" t="s">
        <v>546</v>
      </c>
    </row>
    <row r="20" spans="1:4" ht="93.75" customHeight="1">
      <c r="A20" s="228"/>
      <c r="B20" s="103">
        <v>182</v>
      </c>
      <c r="C20" s="2" t="s">
        <v>545</v>
      </c>
      <c r="D20" s="20" t="s">
        <v>547</v>
      </c>
    </row>
    <row r="21" spans="1:4" ht="34.5" customHeight="1">
      <c r="A21" s="228"/>
      <c r="B21" s="103">
        <v>182</v>
      </c>
      <c r="C21" s="2" t="s">
        <v>548</v>
      </c>
      <c r="D21" s="20" t="s">
        <v>549</v>
      </c>
    </row>
    <row r="22" spans="1:4" ht="45">
      <c r="A22" s="228"/>
      <c r="B22" s="103">
        <v>182</v>
      </c>
      <c r="C22" s="2" t="s">
        <v>517</v>
      </c>
      <c r="D22" s="20" t="s">
        <v>534</v>
      </c>
    </row>
    <row r="23" spans="1:4" ht="30">
      <c r="A23" s="228"/>
      <c r="B23" s="103">
        <v>182</v>
      </c>
      <c r="C23" s="2" t="s">
        <v>518</v>
      </c>
      <c r="D23" s="19" t="s">
        <v>493</v>
      </c>
    </row>
    <row r="24" spans="1:4" ht="30">
      <c r="A24" s="229"/>
      <c r="B24" s="103">
        <v>182</v>
      </c>
      <c r="C24" s="2" t="s">
        <v>522</v>
      </c>
      <c r="D24" s="19" t="s">
        <v>523</v>
      </c>
    </row>
    <row r="25" spans="1:4" ht="24" customHeight="1">
      <c r="A25" s="227">
        <v>3</v>
      </c>
      <c r="B25" s="236" t="s">
        <v>466</v>
      </c>
      <c r="C25" s="237"/>
      <c r="D25" s="238"/>
    </row>
    <row r="26" spans="1:4" ht="81.75" customHeight="1">
      <c r="A26" s="228"/>
      <c r="B26" s="155">
        <v>938</v>
      </c>
      <c r="C26" s="155" t="s">
        <v>488</v>
      </c>
      <c r="D26" s="120" t="s">
        <v>489</v>
      </c>
    </row>
    <row r="27" spans="1:4" ht="45">
      <c r="A27" s="229"/>
      <c r="B27" s="155">
        <v>938</v>
      </c>
      <c r="C27" s="155" t="s">
        <v>532</v>
      </c>
      <c r="D27" s="120" t="s">
        <v>533</v>
      </c>
    </row>
  </sheetData>
  <mergeCells count="12">
    <mergeCell ref="B25:D25"/>
    <mergeCell ref="A7:D8"/>
    <mergeCell ref="A10:A11"/>
    <mergeCell ref="A17:A24"/>
    <mergeCell ref="B10:C10"/>
    <mergeCell ref="D10:D11"/>
    <mergeCell ref="C3:D3"/>
    <mergeCell ref="A25:A27"/>
    <mergeCell ref="A12:A16"/>
    <mergeCell ref="B12:D12"/>
    <mergeCell ref="B17:D17"/>
    <mergeCell ref="C4:D4"/>
  </mergeCells>
  <pageMargins left="0.70866141732283472" right="0.70866141732283472" top="0.34" bottom="0.28999999999999998" header="0.31496062992125984" footer="0.31496062992125984"/>
  <pageSetup paperSize="9" scale="80" orientation="portrait" r:id="rId1"/>
  <headerFooter differentFirst="1">
    <oddHeader xml:space="preserve"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view="pageLayout" topLeftCell="A4" zoomScaleNormal="100" zoomScaleSheetLayoutView="100" workbookViewId="0">
      <selection activeCell="D5" sqref="D5"/>
    </sheetView>
  </sheetViews>
  <sheetFormatPr defaultRowHeight="12.75"/>
  <cols>
    <col min="1" max="1" width="4.140625" style="5" customWidth="1"/>
    <col min="2" max="2" width="18.28515625" style="5" customWidth="1"/>
    <col min="3" max="3" width="24.7109375" style="5" customWidth="1"/>
    <col min="4" max="4" width="71.28515625" style="5" customWidth="1"/>
    <col min="5" max="16384" width="9.140625" style="5"/>
  </cols>
  <sheetData>
    <row r="1" spans="1:8" ht="12.75" customHeight="1">
      <c r="A1" s="131"/>
      <c r="B1" s="131"/>
      <c r="C1" s="183"/>
      <c r="D1" s="182" t="s">
        <v>313</v>
      </c>
    </row>
    <row r="2" spans="1:8" ht="15.75">
      <c r="A2" s="131"/>
      <c r="B2" s="131"/>
      <c r="C2" s="183"/>
      <c r="D2" s="195" t="s">
        <v>624</v>
      </c>
    </row>
    <row r="3" spans="1:8" ht="12.75" customHeight="1">
      <c r="A3" s="131"/>
      <c r="B3" s="131"/>
      <c r="C3" s="232" t="s">
        <v>611</v>
      </c>
      <c r="D3" s="232"/>
    </row>
    <row r="4" spans="1:8" ht="15.75">
      <c r="A4" s="131"/>
      <c r="B4" s="133"/>
      <c r="C4" s="232" t="s">
        <v>581</v>
      </c>
      <c r="D4" s="232"/>
    </row>
    <row r="5" spans="1:8" ht="12.75" customHeight="1">
      <c r="A5" s="131"/>
      <c r="B5" s="134"/>
      <c r="C5" s="183"/>
      <c r="D5" s="189"/>
    </row>
    <row r="6" spans="1:8" ht="15.75">
      <c r="A6" s="131"/>
      <c r="B6" s="135"/>
      <c r="C6" s="136"/>
      <c r="D6" s="132"/>
      <c r="H6" s="6"/>
    </row>
    <row r="7" spans="1:8" ht="12.75" customHeight="1">
      <c r="A7" s="239" t="s">
        <v>525</v>
      </c>
      <c r="B7" s="239"/>
      <c r="C7" s="239"/>
      <c r="D7" s="239"/>
      <c r="H7" s="6"/>
    </row>
    <row r="8" spans="1:8" ht="40.5" customHeight="1">
      <c r="A8" s="239"/>
      <c r="B8" s="239"/>
      <c r="C8" s="239"/>
      <c r="D8" s="239"/>
    </row>
    <row r="9" spans="1:8" ht="12.75" customHeight="1">
      <c r="A9" s="131"/>
      <c r="B9" s="137"/>
      <c r="C9" s="138"/>
      <c r="D9" s="139"/>
    </row>
    <row r="10" spans="1:8" ht="30.75" customHeight="1">
      <c r="A10" s="240" t="s">
        <v>29</v>
      </c>
      <c r="B10" s="242" t="s">
        <v>0</v>
      </c>
      <c r="C10" s="243"/>
      <c r="D10" s="244" t="s">
        <v>1</v>
      </c>
    </row>
    <row r="11" spans="1:8" ht="72" customHeight="1">
      <c r="A11" s="241"/>
      <c r="B11" s="140" t="s">
        <v>41</v>
      </c>
      <c r="C11" s="140" t="s">
        <v>459</v>
      </c>
      <c r="D11" s="245"/>
    </row>
    <row r="12" spans="1:8" ht="39.75" customHeight="1">
      <c r="A12" s="141"/>
      <c r="B12" s="129">
        <v>940</v>
      </c>
      <c r="C12" s="130" t="s">
        <v>585</v>
      </c>
      <c r="D12" s="128" t="s">
        <v>550</v>
      </c>
    </row>
    <row r="13" spans="1:8" ht="36" customHeight="1">
      <c r="A13" s="142"/>
      <c r="B13" s="129">
        <v>940</v>
      </c>
      <c r="C13" s="130" t="s">
        <v>586</v>
      </c>
      <c r="D13" s="128" t="s">
        <v>551</v>
      </c>
    </row>
    <row r="14" spans="1:8" ht="15.75">
      <c r="A14" s="131"/>
      <c r="B14" s="131"/>
      <c r="C14" s="131"/>
      <c r="D14" s="131"/>
    </row>
    <row r="15" spans="1:8" ht="15.75">
      <c r="A15" s="131"/>
      <c r="B15" s="131"/>
      <c r="C15" s="131"/>
      <c r="D15" s="131"/>
    </row>
    <row r="16" spans="1:8" ht="15.75">
      <c r="A16" s="131"/>
      <c r="B16" s="131"/>
      <c r="C16" s="131"/>
      <c r="D16" s="131"/>
    </row>
    <row r="17" spans="1:4" ht="15.75">
      <c r="A17" s="131"/>
      <c r="B17" s="131"/>
      <c r="C17" s="131"/>
      <c r="D17" s="131"/>
    </row>
    <row r="18" spans="1:4" ht="15.75">
      <c r="A18" s="131"/>
      <c r="B18" s="131"/>
      <c r="C18" s="131"/>
      <c r="D18" s="131"/>
    </row>
    <row r="19" spans="1:4" ht="15.75">
      <c r="A19" s="131"/>
      <c r="B19" s="131"/>
      <c r="C19" s="131"/>
      <c r="D19" s="131"/>
    </row>
    <row r="20" spans="1:4" ht="15.75">
      <c r="A20" s="131"/>
      <c r="B20" s="131"/>
      <c r="C20" s="131"/>
      <c r="D20" s="131"/>
    </row>
    <row r="21" spans="1:4" ht="15.75">
      <c r="A21" s="131"/>
      <c r="B21" s="131"/>
      <c r="C21" s="131"/>
      <c r="D21" s="131"/>
    </row>
    <row r="22" spans="1:4" ht="15.75">
      <c r="A22" s="131"/>
      <c r="B22" s="131"/>
      <c r="C22" s="131"/>
      <c r="D22" s="131"/>
    </row>
    <row r="23" spans="1:4" ht="15.75">
      <c r="A23" s="131"/>
      <c r="B23" s="131"/>
      <c r="C23" s="131"/>
      <c r="D23" s="131"/>
    </row>
    <row r="24" spans="1:4" ht="15.75">
      <c r="A24" s="131"/>
      <c r="B24" s="131"/>
      <c r="C24" s="131"/>
      <c r="D24" s="131"/>
    </row>
    <row r="25" spans="1:4" ht="15.75">
      <c r="A25" s="131"/>
      <c r="B25" s="131"/>
      <c r="C25" s="131"/>
      <c r="D25" s="131"/>
    </row>
    <row r="26" spans="1:4" ht="15.75">
      <c r="A26" s="131"/>
      <c r="B26" s="131"/>
      <c r="C26" s="131"/>
      <c r="D26" s="131"/>
    </row>
    <row r="27" spans="1:4" ht="15.75">
      <c r="A27" s="131"/>
      <c r="B27" s="131"/>
      <c r="C27" s="131"/>
      <c r="D27" s="131"/>
    </row>
    <row r="28" spans="1:4" ht="15.75">
      <c r="A28" s="131"/>
      <c r="B28" s="131"/>
      <c r="C28" s="131"/>
      <c r="D28" s="131"/>
    </row>
    <row r="29" spans="1:4" ht="15.75">
      <c r="A29" s="131"/>
      <c r="B29" s="131"/>
      <c r="C29" s="131"/>
      <c r="D29" s="131"/>
    </row>
  </sheetData>
  <mergeCells count="6">
    <mergeCell ref="A7:D8"/>
    <mergeCell ref="A10:A11"/>
    <mergeCell ref="C4:D4"/>
    <mergeCell ref="C3:D3"/>
    <mergeCell ref="B10:C10"/>
    <mergeCell ref="D10:D11"/>
  </mergeCells>
  <pageMargins left="0.6171875" right="0.30447916666666669" top="0.74803149606299213" bottom="0.74803149606299213" header="0.31496062992125984" footer="0.31496062992125984"/>
  <pageSetup paperSize="9" scale="79" orientation="portrait" r:id="rId1"/>
  <headerFooter differentFirst="1">
    <oddHeader xml:space="preserve"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opLeftCell="A4" workbookViewId="0">
      <selection activeCell="B5" sqref="B5:C5"/>
    </sheetView>
  </sheetViews>
  <sheetFormatPr defaultRowHeight="15"/>
  <cols>
    <col min="1" max="1" width="28.7109375" style="94" customWidth="1"/>
    <col min="2" max="2" width="42" style="94" customWidth="1"/>
    <col min="3" max="3" width="20.85546875" style="94" customWidth="1"/>
    <col min="4" max="16384" width="9.140625" style="94"/>
  </cols>
  <sheetData>
    <row r="1" spans="1:6">
      <c r="A1" s="184"/>
      <c r="B1" s="183"/>
      <c r="C1" s="182" t="s">
        <v>464</v>
      </c>
    </row>
    <row r="2" spans="1:6">
      <c r="A2" s="184"/>
      <c r="B2" s="183"/>
      <c r="C2" s="195" t="s">
        <v>624</v>
      </c>
    </row>
    <row r="3" spans="1:6">
      <c r="A3" s="232" t="s">
        <v>611</v>
      </c>
      <c r="B3" s="232"/>
      <c r="C3" s="232"/>
    </row>
    <row r="4" spans="1:6">
      <c r="A4" s="1"/>
      <c r="B4" s="232" t="s">
        <v>581</v>
      </c>
      <c r="C4" s="232"/>
    </row>
    <row r="5" spans="1:6">
      <c r="A5" s="184"/>
      <c r="B5" s="232"/>
      <c r="C5" s="232"/>
    </row>
    <row r="6" spans="1:6">
      <c r="A6" s="1"/>
      <c r="B6" s="184"/>
      <c r="C6" s="184"/>
    </row>
    <row r="8" spans="1:6" ht="43.5" customHeight="1">
      <c r="A8" s="246" t="s">
        <v>600</v>
      </c>
      <c r="B8" s="246"/>
      <c r="C8" s="246"/>
      <c r="D8" s="170"/>
      <c r="E8" s="170"/>
      <c r="F8" s="170"/>
    </row>
    <row r="9" spans="1:6" ht="18.75" customHeight="1">
      <c r="A9" s="171"/>
      <c r="B9" s="171"/>
      <c r="C9" s="174" t="s">
        <v>528</v>
      </c>
      <c r="D9" s="170"/>
      <c r="E9" s="170"/>
      <c r="F9" s="170"/>
    </row>
    <row r="10" spans="1:6" ht="59.25" customHeight="1">
      <c r="A10" s="172" t="s">
        <v>0</v>
      </c>
      <c r="B10" s="172" t="s">
        <v>526</v>
      </c>
      <c r="C10" s="172" t="s">
        <v>527</v>
      </c>
    </row>
    <row r="11" spans="1:6" ht="61.5" customHeight="1">
      <c r="A11" s="172" t="s">
        <v>504</v>
      </c>
      <c r="B11" s="173" t="s">
        <v>505</v>
      </c>
      <c r="C11" s="172">
        <v>100</v>
      </c>
    </row>
    <row r="12" spans="1:6" ht="37.5" customHeight="1">
      <c r="A12" s="2" t="s">
        <v>471</v>
      </c>
      <c r="B12" s="17" t="s">
        <v>509</v>
      </c>
      <c r="C12" s="2">
        <v>100</v>
      </c>
    </row>
    <row r="13" spans="1:6" ht="60" customHeight="1">
      <c r="A13" s="2" t="s">
        <v>506</v>
      </c>
      <c r="B13" s="17" t="s">
        <v>507</v>
      </c>
      <c r="C13" s="2">
        <v>100</v>
      </c>
    </row>
    <row r="14" spans="1:6" ht="31.5" customHeight="1">
      <c r="A14" s="2" t="s">
        <v>472</v>
      </c>
      <c r="B14" s="3" t="s">
        <v>511</v>
      </c>
      <c r="C14" s="2">
        <v>100</v>
      </c>
    </row>
    <row r="15" spans="1:6" ht="95.25" customHeight="1">
      <c r="A15" s="2" t="s">
        <v>508</v>
      </c>
      <c r="B15" s="17" t="s">
        <v>510</v>
      </c>
      <c r="C15" s="2">
        <v>100</v>
      </c>
    </row>
  </sheetData>
  <mergeCells count="4">
    <mergeCell ref="B4:C4"/>
    <mergeCell ref="A8:C8"/>
    <mergeCell ref="B5:C5"/>
    <mergeCell ref="A3:C3"/>
  </mergeCells>
  <pageMargins left="0.74" right="0.14000000000000001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G31"/>
  <sheetViews>
    <sheetView zoomScaleNormal="100" zoomScaleSheetLayoutView="115" workbookViewId="0">
      <selection activeCell="C6" sqref="C6:D6"/>
    </sheetView>
  </sheetViews>
  <sheetFormatPr defaultRowHeight="12.75"/>
  <cols>
    <col min="1" max="1" width="5.42578125" style="111" customWidth="1"/>
    <col min="2" max="2" width="24.85546875" style="111" customWidth="1"/>
    <col min="3" max="3" width="65.5703125" style="111" customWidth="1"/>
    <col min="4" max="4" width="10.140625" style="104" customWidth="1"/>
    <col min="5" max="5" width="9.140625" style="111" customWidth="1"/>
    <col min="6" max="16384" width="9.140625" style="111"/>
  </cols>
  <sheetData>
    <row r="1" spans="1:7" ht="12.75" customHeight="1">
      <c r="B1" s="208"/>
      <c r="C1" s="209"/>
      <c r="D1" s="209" t="s">
        <v>314</v>
      </c>
    </row>
    <row r="2" spans="1:7" ht="15">
      <c r="B2" s="208"/>
      <c r="C2" s="209"/>
      <c r="D2" s="209" t="s">
        <v>629</v>
      </c>
    </row>
    <row r="3" spans="1:7" ht="12.75" customHeight="1">
      <c r="B3" s="232" t="s">
        <v>612</v>
      </c>
      <c r="C3" s="232"/>
      <c r="D3" s="232"/>
      <c r="E3" s="193"/>
    </row>
    <row r="4" spans="1:7" ht="15">
      <c r="B4" s="208"/>
      <c r="C4" s="232" t="s">
        <v>581</v>
      </c>
      <c r="D4" s="232"/>
    </row>
    <row r="5" spans="1:7" ht="12.75" customHeight="1">
      <c r="B5" s="105"/>
      <c r="C5" s="232" t="s">
        <v>630</v>
      </c>
      <c r="D5" s="232"/>
    </row>
    <row r="6" spans="1:7" ht="15">
      <c r="B6" s="210"/>
      <c r="C6" s="232" t="s">
        <v>631</v>
      </c>
      <c r="D6" s="232"/>
      <c r="G6" s="157"/>
    </row>
    <row r="7" spans="1:7" ht="12.75" customHeight="1">
      <c r="A7" s="247" t="s">
        <v>589</v>
      </c>
      <c r="B7" s="247"/>
      <c r="C7" s="247"/>
      <c r="D7" s="247"/>
      <c r="G7" s="157"/>
    </row>
    <row r="8" spans="1:7" ht="29.25" customHeight="1">
      <c r="A8" s="247"/>
      <c r="B8" s="247"/>
      <c r="C8" s="247"/>
      <c r="D8" s="247"/>
    </row>
    <row r="9" spans="1:7" ht="12.75" customHeight="1">
      <c r="B9" s="113"/>
      <c r="C9" s="114"/>
      <c r="D9" s="105" t="s">
        <v>43</v>
      </c>
    </row>
    <row r="10" spans="1:7" ht="21" customHeight="1">
      <c r="A10" s="106" t="s">
        <v>341</v>
      </c>
      <c r="B10" s="106" t="s">
        <v>529</v>
      </c>
      <c r="C10" s="106" t="s">
        <v>1</v>
      </c>
      <c r="D10" s="106" t="s">
        <v>42</v>
      </c>
    </row>
    <row r="11" spans="1:7" ht="24.75" customHeight="1">
      <c r="A11" s="158"/>
      <c r="B11" s="121" t="s">
        <v>342</v>
      </c>
      <c r="C11" s="121" t="s">
        <v>44</v>
      </c>
      <c r="D11" s="107">
        <f>D12+D19</f>
        <v>5104.3</v>
      </c>
    </row>
    <row r="12" spans="1:7" ht="22.5" customHeight="1">
      <c r="A12" s="158"/>
      <c r="B12" s="121"/>
      <c r="C12" s="121" t="s">
        <v>587</v>
      </c>
      <c r="D12" s="107">
        <f>D13+D14+D16</f>
        <v>4304.3</v>
      </c>
    </row>
    <row r="13" spans="1:7" ht="21" customHeight="1">
      <c r="A13" s="144">
        <v>100</v>
      </c>
      <c r="B13" s="121" t="s">
        <v>497</v>
      </c>
      <c r="C13" s="121" t="s">
        <v>467</v>
      </c>
      <c r="D13" s="196">
        <v>417.8</v>
      </c>
    </row>
    <row r="14" spans="1:7" ht="30" customHeight="1">
      <c r="A14" s="144">
        <v>182</v>
      </c>
      <c r="B14" s="121" t="s">
        <v>343</v>
      </c>
      <c r="C14" s="121" t="s">
        <v>362</v>
      </c>
      <c r="D14" s="196">
        <f>D15</f>
        <v>3616.5</v>
      </c>
    </row>
    <row r="15" spans="1:7" ht="21" customHeight="1">
      <c r="A15" s="145">
        <v>182</v>
      </c>
      <c r="B15" s="120" t="s">
        <v>490</v>
      </c>
      <c r="C15" s="120" t="s">
        <v>34</v>
      </c>
      <c r="D15" s="197">
        <v>3616.5</v>
      </c>
    </row>
    <row r="16" spans="1:7" ht="18" customHeight="1">
      <c r="A16" s="144">
        <v>182</v>
      </c>
      <c r="B16" s="146" t="s">
        <v>344</v>
      </c>
      <c r="C16" s="121" t="s">
        <v>50</v>
      </c>
      <c r="D16" s="108">
        <f>D17+D18</f>
        <v>270</v>
      </c>
    </row>
    <row r="17" spans="1:4" ht="47.25" customHeight="1">
      <c r="A17" s="145">
        <v>182</v>
      </c>
      <c r="B17" s="147" t="s">
        <v>491</v>
      </c>
      <c r="C17" s="120" t="s">
        <v>495</v>
      </c>
      <c r="D17" s="198">
        <v>200</v>
      </c>
    </row>
    <row r="18" spans="1:4" ht="32.25" customHeight="1">
      <c r="A18" s="145">
        <v>182</v>
      </c>
      <c r="B18" s="147" t="s">
        <v>492</v>
      </c>
      <c r="C18" s="120" t="s">
        <v>494</v>
      </c>
      <c r="D18" s="198">
        <v>70</v>
      </c>
    </row>
    <row r="19" spans="1:4" ht="21" customHeight="1">
      <c r="A19" s="145"/>
      <c r="B19" s="147"/>
      <c r="C19" s="121" t="s">
        <v>588</v>
      </c>
      <c r="D19" s="108">
        <f>D20+D22+D27+D25+D30</f>
        <v>800</v>
      </c>
    </row>
    <row r="20" spans="1:4" ht="50.25" customHeight="1">
      <c r="A20" s="144">
        <v>938</v>
      </c>
      <c r="B20" s="121" t="s">
        <v>348</v>
      </c>
      <c r="C20" s="121" t="s">
        <v>49</v>
      </c>
      <c r="D20" s="107">
        <f>D21</f>
        <v>50</v>
      </c>
    </row>
    <row r="21" spans="1:4" ht="78" customHeight="1">
      <c r="A21" s="145">
        <v>938</v>
      </c>
      <c r="B21" s="120" t="s">
        <v>488</v>
      </c>
      <c r="C21" s="148" t="s">
        <v>489</v>
      </c>
      <c r="D21" s="199">
        <v>50</v>
      </c>
    </row>
    <row r="22" spans="1:4" ht="51" customHeight="1">
      <c r="A22" s="144">
        <v>940</v>
      </c>
      <c r="B22" s="121" t="s">
        <v>348</v>
      </c>
      <c r="C22" s="121" t="s">
        <v>49</v>
      </c>
      <c r="D22" s="107">
        <f>D23+D24</f>
        <v>50</v>
      </c>
    </row>
    <row r="23" spans="1:4" ht="61.5" customHeight="1">
      <c r="A23" s="145">
        <v>940</v>
      </c>
      <c r="B23" s="120" t="s">
        <v>468</v>
      </c>
      <c r="C23" s="148" t="s">
        <v>485</v>
      </c>
      <c r="D23" s="199">
        <v>30</v>
      </c>
    </row>
    <row r="24" spans="1:4" ht="77.25" customHeight="1">
      <c r="A24" s="145">
        <v>940</v>
      </c>
      <c r="B24" s="120" t="s">
        <v>469</v>
      </c>
      <c r="C24" s="120" t="s">
        <v>552</v>
      </c>
      <c r="D24" s="199">
        <v>20</v>
      </c>
    </row>
    <row r="25" spans="1:4" ht="36.75" customHeight="1">
      <c r="A25" s="144">
        <v>940</v>
      </c>
      <c r="B25" s="121" t="s">
        <v>349</v>
      </c>
      <c r="C25" s="121" t="s">
        <v>172</v>
      </c>
      <c r="D25" s="109">
        <f>D26</f>
        <v>450</v>
      </c>
    </row>
    <row r="26" spans="1:4" ht="36" customHeight="1">
      <c r="A26" s="145">
        <v>940</v>
      </c>
      <c r="B26" s="120" t="s">
        <v>470</v>
      </c>
      <c r="C26" s="120" t="s">
        <v>496</v>
      </c>
      <c r="D26" s="200">
        <v>450</v>
      </c>
    </row>
    <row r="27" spans="1:4" ht="38.25" customHeight="1">
      <c r="A27" s="144">
        <v>940</v>
      </c>
      <c r="B27" s="121" t="s">
        <v>350</v>
      </c>
      <c r="C27" s="121" t="s">
        <v>173</v>
      </c>
      <c r="D27" s="107">
        <f>D28+D29</f>
        <v>250</v>
      </c>
    </row>
    <row r="28" spans="1:4" ht="92.25" customHeight="1">
      <c r="A28" s="145">
        <v>940</v>
      </c>
      <c r="B28" s="120" t="s">
        <v>583</v>
      </c>
      <c r="C28" s="148" t="s">
        <v>584</v>
      </c>
      <c r="D28" s="199">
        <v>200</v>
      </c>
    </row>
    <row r="29" spans="1:4" ht="48.75" customHeight="1">
      <c r="A29" s="145">
        <v>938</v>
      </c>
      <c r="B29" s="120" t="s">
        <v>532</v>
      </c>
      <c r="C29" s="148" t="s">
        <v>533</v>
      </c>
      <c r="D29" s="199">
        <v>50</v>
      </c>
    </row>
    <row r="30" spans="1:4" ht="17.25" customHeight="1">
      <c r="A30" s="144">
        <v>940</v>
      </c>
      <c r="B30" s="121" t="s">
        <v>352</v>
      </c>
      <c r="C30" s="121" t="s">
        <v>175</v>
      </c>
      <c r="D30" s="109">
        <f>D31</f>
        <v>0</v>
      </c>
    </row>
    <row r="31" spans="1:4" ht="30.75" customHeight="1">
      <c r="A31" s="145">
        <v>940</v>
      </c>
      <c r="B31" s="120" t="s">
        <v>472</v>
      </c>
      <c r="C31" s="120" t="s">
        <v>481</v>
      </c>
      <c r="D31" s="110">
        <v>0</v>
      </c>
    </row>
  </sheetData>
  <mergeCells count="5">
    <mergeCell ref="A7:D8"/>
    <mergeCell ref="C4:D4"/>
    <mergeCell ref="C5:D5"/>
    <mergeCell ref="B3:D3"/>
    <mergeCell ref="C6:D6"/>
  </mergeCells>
  <pageMargins left="0.70866141732283472" right="0.70866141732283472" top="0.51" bottom="0.37" header="0.31496062992125984" footer="0.31496062992125984"/>
  <pageSetup paperSize="9" scale="84" orientation="portrait" r:id="rId1"/>
  <headerFooter differentFirst="1">
    <oddHeader xml:space="preserve"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G49"/>
  <sheetViews>
    <sheetView view="pageLayout" zoomScaleNormal="100" zoomScaleSheetLayoutView="100" workbookViewId="0">
      <selection activeCell="B1" sqref="B1"/>
    </sheetView>
  </sheetViews>
  <sheetFormatPr defaultRowHeight="12.75"/>
  <cols>
    <col min="1" max="1" width="5.42578125" style="5" customWidth="1"/>
    <col min="2" max="2" width="24.85546875" style="5" customWidth="1"/>
    <col min="3" max="3" width="65.5703125" style="5" customWidth="1"/>
    <col min="4" max="4" width="10.140625" style="5" customWidth="1"/>
    <col min="5" max="16384" width="9.140625" style="5"/>
  </cols>
  <sheetData>
    <row r="1" spans="1:7" ht="12.75" customHeight="1">
      <c r="E1" s="1" t="s">
        <v>314</v>
      </c>
    </row>
    <row r="2" spans="1:7" ht="15">
      <c r="E2" s="1" t="s">
        <v>132</v>
      </c>
    </row>
    <row r="3" spans="1:7" ht="12.75" customHeight="1">
      <c r="E3" s="1" t="s">
        <v>3</v>
      </c>
    </row>
    <row r="4" spans="1:7" ht="15">
      <c r="B4" s="6"/>
      <c r="E4" s="1" t="s">
        <v>4</v>
      </c>
    </row>
    <row r="5" spans="1:7" ht="12.75" customHeight="1">
      <c r="B5" s="7"/>
      <c r="E5" s="1" t="s">
        <v>220</v>
      </c>
    </row>
    <row r="6" spans="1:7" ht="15">
      <c r="B6" s="8"/>
      <c r="E6" s="1" t="s">
        <v>5</v>
      </c>
      <c r="G6" s="6"/>
    </row>
    <row r="7" spans="1:7" ht="15">
      <c r="B7" s="8"/>
      <c r="C7" s="1"/>
      <c r="G7" s="6"/>
    </row>
    <row r="8" spans="1:7" ht="12.75" customHeight="1">
      <c r="A8" s="249" t="s">
        <v>340</v>
      </c>
      <c r="B8" s="249"/>
      <c r="C8" s="249"/>
      <c r="D8" s="249"/>
      <c r="E8" s="249"/>
      <c r="G8" s="6"/>
    </row>
    <row r="9" spans="1:7" ht="29.25" customHeight="1">
      <c r="A9" s="249"/>
      <c r="B9" s="249"/>
      <c r="C9" s="249"/>
      <c r="D9" s="249"/>
      <c r="E9" s="249"/>
    </row>
    <row r="10" spans="1:7" ht="12.75" customHeight="1">
      <c r="B10" s="10"/>
      <c r="C10" s="12"/>
      <c r="E10" s="21" t="s">
        <v>43</v>
      </c>
    </row>
    <row r="11" spans="1:7" ht="21" customHeight="1">
      <c r="A11" s="248" t="s">
        <v>341</v>
      </c>
      <c r="B11" s="248" t="s">
        <v>57</v>
      </c>
      <c r="C11" s="248" t="s">
        <v>1</v>
      </c>
      <c r="D11" s="248" t="s">
        <v>51</v>
      </c>
      <c r="E11" s="248"/>
    </row>
    <row r="12" spans="1:7" ht="21" customHeight="1">
      <c r="A12" s="248"/>
      <c r="B12" s="248"/>
      <c r="C12" s="248"/>
      <c r="D12" s="15" t="s">
        <v>325</v>
      </c>
      <c r="E12" s="15" t="s">
        <v>326</v>
      </c>
    </row>
    <row r="13" spans="1:7" ht="39.75" customHeight="1">
      <c r="A13" s="14"/>
      <c r="B13" s="24" t="s">
        <v>342</v>
      </c>
      <c r="C13" s="25" t="s">
        <v>44</v>
      </c>
      <c r="D13" s="22"/>
      <c r="E13" s="14"/>
    </row>
    <row r="14" spans="1:7" ht="30" customHeight="1">
      <c r="A14" s="14"/>
      <c r="B14" s="17" t="s">
        <v>343</v>
      </c>
      <c r="C14" s="3" t="s">
        <v>45</v>
      </c>
      <c r="D14" s="22"/>
      <c r="E14" s="14"/>
    </row>
    <row r="15" spans="1:7" ht="18.75" customHeight="1">
      <c r="A15" s="14"/>
      <c r="B15" s="17" t="s">
        <v>33</v>
      </c>
      <c r="C15" s="3" t="s">
        <v>34</v>
      </c>
      <c r="D15" s="23"/>
      <c r="E15" s="14"/>
    </row>
    <row r="16" spans="1:7" ht="24.75" customHeight="1">
      <c r="A16" s="14"/>
      <c r="B16" s="17" t="s">
        <v>345</v>
      </c>
      <c r="C16" s="3" t="s">
        <v>46</v>
      </c>
      <c r="D16" s="22"/>
      <c r="E16" s="14"/>
    </row>
    <row r="17" spans="1:5" ht="20.25" customHeight="1">
      <c r="A17" s="14"/>
      <c r="B17" s="17" t="s">
        <v>35</v>
      </c>
      <c r="C17" s="3" t="s">
        <v>36</v>
      </c>
      <c r="D17" s="23"/>
      <c r="E17" s="14"/>
    </row>
    <row r="18" spans="1:5" ht="18" customHeight="1">
      <c r="A18" s="14"/>
      <c r="B18" s="17" t="s">
        <v>344</v>
      </c>
      <c r="C18" s="3" t="s">
        <v>50</v>
      </c>
      <c r="D18" s="22"/>
      <c r="E18" s="14"/>
    </row>
    <row r="19" spans="1:5" ht="44.25" customHeight="1">
      <c r="A19" s="14"/>
      <c r="B19" s="17" t="s">
        <v>37</v>
      </c>
      <c r="C19" s="3" t="s">
        <v>47</v>
      </c>
      <c r="D19" s="23"/>
      <c r="E19" s="14"/>
    </row>
    <row r="20" spans="1:5" ht="51" customHeight="1">
      <c r="A20" s="14"/>
      <c r="B20" s="17" t="s">
        <v>38</v>
      </c>
      <c r="C20" s="3" t="s">
        <v>48</v>
      </c>
      <c r="D20" s="23"/>
      <c r="E20" s="14"/>
    </row>
    <row r="21" spans="1:5" ht="65.25" customHeight="1">
      <c r="A21" s="14"/>
      <c r="B21" s="17" t="s">
        <v>39</v>
      </c>
      <c r="C21" s="3" t="s">
        <v>40</v>
      </c>
      <c r="D21" s="23"/>
      <c r="E21" s="14"/>
    </row>
    <row r="22" spans="1:5" ht="15">
      <c r="A22" s="14"/>
      <c r="B22" s="17" t="s">
        <v>346</v>
      </c>
      <c r="C22" s="3" t="s">
        <v>166</v>
      </c>
      <c r="D22" s="22"/>
      <c r="E22" s="14"/>
    </row>
    <row r="23" spans="1:5" ht="60">
      <c r="A23" s="14"/>
      <c r="B23" s="17" t="s">
        <v>167</v>
      </c>
      <c r="C23" s="3" t="s">
        <v>168</v>
      </c>
      <c r="D23" s="23"/>
      <c r="E23" s="14"/>
    </row>
    <row r="24" spans="1:5" ht="75">
      <c r="A24" s="14"/>
      <c r="B24" s="17" t="s">
        <v>169</v>
      </c>
      <c r="C24" s="3" t="s">
        <v>170</v>
      </c>
      <c r="D24" s="14"/>
      <c r="E24" s="14"/>
    </row>
    <row r="25" spans="1:5" ht="30">
      <c r="A25" s="14"/>
      <c r="B25" s="17" t="s">
        <v>347</v>
      </c>
      <c r="C25" s="3" t="s">
        <v>171</v>
      </c>
      <c r="D25" s="14"/>
      <c r="E25" s="14"/>
    </row>
    <row r="26" spans="1:5" ht="30">
      <c r="A26" s="14"/>
      <c r="B26" s="17" t="s">
        <v>134</v>
      </c>
      <c r="C26" s="3" t="s">
        <v>133</v>
      </c>
      <c r="D26" s="14"/>
      <c r="E26" s="14"/>
    </row>
    <row r="27" spans="1:5" ht="45">
      <c r="A27" s="14"/>
      <c r="B27" s="17" t="s">
        <v>348</v>
      </c>
      <c r="C27" s="3" t="s">
        <v>49</v>
      </c>
      <c r="D27" s="14"/>
      <c r="E27" s="14"/>
    </row>
    <row r="28" spans="1:5" ht="75">
      <c r="A28" s="14"/>
      <c r="B28" s="3" t="s">
        <v>30</v>
      </c>
      <c r="C28" s="19" t="s">
        <v>31</v>
      </c>
      <c r="D28" s="14"/>
      <c r="E28" s="14"/>
    </row>
    <row r="29" spans="1:5" ht="60">
      <c r="A29" s="14"/>
      <c r="B29" s="3" t="s">
        <v>136</v>
      </c>
      <c r="C29" s="19" t="s">
        <v>135</v>
      </c>
      <c r="D29" s="14"/>
      <c r="E29" s="14"/>
    </row>
    <row r="30" spans="1:5" ht="60">
      <c r="A30" s="14"/>
      <c r="B30" s="3" t="s">
        <v>7</v>
      </c>
      <c r="C30" s="3" t="s">
        <v>8</v>
      </c>
      <c r="D30" s="14"/>
      <c r="E30" s="14"/>
    </row>
    <row r="31" spans="1:5" ht="75">
      <c r="A31" s="14"/>
      <c r="B31" s="3" t="s">
        <v>137</v>
      </c>
      <c r="C31" s="20" t="s">
        <v>138</v>
      </c>
      <c r="D31" s="14"/>
      <c r="E31" s="14"/>
    </row>
    <row r="32" spans="1:5" ht="75">
      <c r="A32" s="14"/>
      <c r="B32" s="3" t="s">
        <v>139</v>
      </c>
      <c r="C32" s="20" t="s">
        <v>140</v>
      </c>
      <c r="D32" s="14"/>
      <c r="E32" s="14"/>
    </row>
    <row r="33" spans="1:5" ht="30">
      <c r="A33" s="14"/>
      <c r="B33" s="17" t="s">
        <v>349</v>
      </c>
      <c r="C33" s="3" t="s">
        <v>172</v>
      </c>
      <c r="D33" s="14"/>
      <c r="E33" s="14"/>
    </row>
    <row r="34" spans="1:5" ht="30">
      <c r="A34" s="14"/>
      <c r="B34" s="3" t="s">
        <v>9</v>
      </c>
      <c r="C34" s="4" t="s">
        <v>10</v>
      </c>
      <c r="D34" s="14"/>
      <c r="E34" s="14"/>
    </row>
    <row r="35" spans="1:5" ht="15">
      <c r="A35" s="14"/>
      <c r="B35" s="3" t="s">
        <v>141</v>
      </c>
      <c r="C35" s="4" t="s">
        <v>11</v>
      </c>
      <c r="D35" s="14"/>
      <c r="E35" s="14"/>
    </row>
    <row r="36" spans="1:5" ht="30">
      <c r="A36" s="14"/>
      <c r="B36" s="17" t="s">
        <v>350</v>
      </c>
      <c r="C36" s="3" t="s">
        <v>173</v>
      </c>
      <c r="D36" s="14"/>
      <c r="E36" s="14"/>
    </row>
    <row r="37" spans="1:5" ht="75">
      <c r="A37" s="14"/>
      <c r="B37" s="3" t="s">
        <v>142</v>
      </c>
      <c r="C37" s="4" t="s">
        <v>143</v>
      </c>
      <c r="D37" s="14"/>
      <c r="E37" s="14"/>
    </row>
    <row r="38" spans="1:5" ht="90">
      <c r="A38" s="14"/>
      <c r="B38" s="3" t="s">
        <v>144</v>
      </c>
      <c r="C38" s="4" t="s">
        <v>145</v>
      </c>
      <c r="D38" s="14"/>
      <c r="E38" s="14"/>
    </row>
    <row r="39" spans="1:5" ht="45">
      <c r="A39" s="14"/>
      <c r="B39" s="3" t="s">
        <v>12</v>
      </c>
      <c r="C39" s="4" t="s">
        <v>13</v>
      </c>
      <c r="D39" s="14"/>
      <c r="E39" s="14"/>
    </row>
    <row r="40" spans="1:5" ht="45">
      <c r="A40" s="14"/>
      <c r="B40" s="3" t="s">
        <v>14</v>
      </c>
      <c r="C40" s="4" t="s">
        <v>15</v>
      </c>
      <c r="D40" s="14"/>
      <c r="E40" s="14"/>
    </row>
    <row r="41" spans="1:5" ht="45">
      <c r="A41" s="14"/>
      <c r="B41" s="38" t="s">
        <v>32</v>
      </c>
      <c r="C41" s="4" t="s">
        <v>146</v>
      </c>
      <c r="D41" s="14"/>
      <c r="E41" s="14"/>
    </row>
    <row r="42" spans="1:5" ht="15">
      <c r="A42" s="14"/>
      <c r="B42" s="17" t="s">
        <v>351</v>
      </c>
      <c r="C42" s="3" t="s">
        <v>174</v>
      </c>
      <c r="D42" s="14"/>
      <c r="E42" s="14"/>
    </row>
    <row r="43" spans="1:5" ht="45">
      <c r="A43" s="14"/>
      <c r="B43" s="3" t="s">
        <v>16</v>
      </c>
      <c r="C43" s="4" t="s">
        <v>17</v>
      </c>
      <c r="D43" s="14"/>
      <c r="E43" s="14"/>
    </row>
    <row r="44" spans="1:5" ht="45">
      <c r="A44" s="14"/>
      <c r="B44" s="3" t="s">
        <v>147</v>
      </c>
      <c r="C44" s="4" t="s">
        <v>148</v>
      </c>
      <c r="D44" s="14"/>
      <c r="E44" s="14"/>
    </row>
    <row r="45" spans="1:5" ht="45">
      <c r="A45" s="14"/>
      <c r="B45" s="3" t="s">
        <v>149</v>
      </c>
      <c r="C45" s="4" t="s">
        <v>150</v>
      </c>
      <c r="D45" s="14"/>
      <c r="E45" s="14"/>
    </row>
    <row r="46" spans="1:5" ht="30">
      <c r="A46" s="14"/>
      <c r="B46" s="3" t="s">
        <v>151</v>
      </c>
      <c r="C46" s="4" t="s">
        <v>152</v>
      </c>
      <c r="D46" s="14"/>
      <c r="E46" s="14"/>
    </row>
    <row r="47" spans="1:5" ht="15">
      <c r="A47" s="14"/>
      <c r="B47" s="17" t="s">
        <v>352</v>
      </c>
      <c r="C47" s="3" t="s">
        <v>175</v>
      </c>
      <c r="D47" s="14"/>
      <c r="E47" s="14"/>
    </row>
    <row r="48" spans="1:5" ht="15">
      <c r="A48" s="14"/>
      <c r="B48" s="3" t="s">
        <v>18</v>
      </c>
      <c r="C48" s="4" t="s">
        <v>19</v>
      </c>
      <c r="D48" s="14"/>
      <c r="E48" s="14"/>
    </row>
    <row r="49" spans="1:5" ht="15">
      <c r="A49" s="14"/>
      <c r="B49" s="3" t="s">
        <v>20</v>
      </c>
      <c r="C49" s="4" t="s">
        <v>21</v>
      </c>
      <c r="D49" s="14"/>
      <c r="E49" s="14"/>
    </row>
  </sheetData>
  <mergeCells count="5">
    <mergeCell ref="B11:B12"/>
    <mergeCell ref="C11:C12"/>
    <mergeCell ref="D11:E11"/>
    <mergeCell ref="A11:A12"/>
    <mergeCell ref="A8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 differentFirst="1">
    <oddHeader xml:space="preserve"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30"/>
  <sheetViews>
    <sheetView view="pageLayout" zoomScaleNormal="100" zoomScaleSheetLayoutView="100" workbookViewId="0">
      <selection activeCell="B3" sqref="B3"/>
    </sheetView>
  </sheetViews>
  <sheetFormatPr defaultRowHeight="12.75"/>
  <cols>
    <col min="1" max="1" width="6.85546875" style="5" customWidth="1"/>
    <col min="2" max="2" width="28.28515625" style="5" customWidth="1"/>
    <col min="3" max="3" width="65.5703125" style="5" customWidth="1"/>
    <col min="4" max="4" width="10.140625" style="5" customWidth="1"/>
    <col min="5" max="16384" width="9.140625" style="5"/>
  </cols>
  <sheetData>
    <row r="1" spans="1:7" ht="12.75" customHeight="1">
      <c r="E1" s="1" t="s">
        <v>315</v>
      </c>
    </row>
    <row r="2" spans="1:7" ht="15">
      <c r="E2" s="1" t="s">
        <v>132</v>
      </c>
    </row>
    <row r="3" spans="1:7" ht="12.75" customHeight="1">
      <c r="E3" s="1" t="s">
        <v>3</v>
      </c>
    </row>
    <row r="4" spans="1:7" ht="15">
      <c r="B4" s="6"/>
      <c r="E4" s="1" t="s">
        <v>4</v>
      </c>
    </row>
    <row r="5" spans="1:7" ht="12.75" customHeight="1">
      <c r="B5" s="7"/>
      <c r="E5" s="1" t="s">
        <v>220</v>
      </c>
    </row>
    <row r="6" spans="1:7" ht="15">
      <c r="B6" s="8"/>
      <c r="E6" s="1" t="s">
        <v>5</v>
      </c>
      <c r="G6" s="6"/>
    </row>
    <row r="7" spans="1:7" ht="15">
      <c r="B7" s="8"/>
      <c r="C7" s="1"/>
      <c r="G7" s="6"/>
    </row>
    <row r="8" spans="1:7" ht="12.75" customHeight="1">
      <c r="B8" s="239" t="s">
        <v>320</v>
      </c>
      <c r="C8" s="239"/>
      <c r="D8" s="239"/>
      <c r="E8" s="239"/>
      <c r="G8" s="6"/>
    </row>
    <row r="9" spans="1:7" ht="29.25" customHeight="1">
      <c r="B9" s="239"/>
      <c r="C9" s="239"/>
      <c r="D9" s="239"/>
      <c r="E9" s="239"/>
    </row>
    <row r="10" spans="1:7" ht="12.75" customHeight="1">
      <c r="B10" s="10"/>
      <c r="C10" s="12"/>
      <c r="D10" s="21"/>
      <c r="E10" s="21" t="s">
        <v>43</v>
      </c>
    </row>
    <row r="11" spans="1:7" ht="21" customHeight="1">
      <c r="A11" s="248" t="s">
        <v>97</v>
      </c>
      <c r="B11" s="248" t="s">
        <v>57</v>
      </c>
      <c r="C11" s="248" t="s">
        <v>1</v>
      </c>
      <c r="D11" s="248" t="s">
        <v>51</v>
      </c>
      <c r="E11" s="248"/>
    </row>
    <row r="12" spans="1:7" ht="21" customHeight="1">
      <c r="A12" s="248"/>
      <c r="B12" s="248"/>
      <c r="C12" s="248"/>
      <c r="D12" s="15" t="s">
        <v>325</v>
      </c>
      <c r="E12" s="15" t="s">
        <v>326</v>
      </c>
    </row>
    <row r="13" spans="1:7" ht="24" customHeight="1">
      <c r="A13" s="14"/>
      <c r="B13" s="26" t="s">
        <v>353</v>
      </c>
      <c r="C13" s="25" t="s">
        <v>52</v>
      </c>
      <c r="D13" s="22"/>
      <c r="E13" s="14"/>
    </row>
    <row r="14" spans="1:7" ht="30" customHeight="1">
      <c r="A14" s="14"/>
      <c r="B14" s="58" t="s">
        <v>354</v>
      </c>
      <c r="C14" s="3" t="s">
        <v>53</v>
      </c>
      <c r="D14" s="22"/>
      <c r="E14" s="14"/>
    </row>
    <row r="15" spans="1:7" ht="33.75" customHeight="1">
      <c r="A15" s="14"/>
      <c r="B15" s="3" t="s">
        <v>355</v>
      </c>
      <c r="C15" s="3" t="s">
        <v>359</v>
      </c>
      <c r="D15" s="23"/>
      <c r="E15" s="14"/>
    </row>
    <row r="16" spans="1:7" ht="31.5" customHeight="1">
      <c r="A16" s="14"/>
      <c r="B16" s="3" t="s">
        <v>22</v>
      </c>
      <c r="C16" s="3" t="s">
        <v>23</v>
      </c>
      <c r="D16" s="22"/>
      <c r="E16" s="14"/>
    </row>
    <row r="17" spans="1:5" ht="36.75" customHeight="1">
      <c r="A17" s="14"/>
      <c r="B17" s="3" t="s">
        <v>358</v>
      </c>
      <c r="C17" s="3" t="s">
        <v>360</v>
      </c>
      <c r="D17" s="23"/>
      <c r="E17" s="14"/>
    </row>
    <row r="18" spans="1:5" ht="18" customHeight="1">
      <c r="A18" s="14"/>
      <c r="B18" s="3" t="s">
        <v>334</v>
      </c>
      <c r="C18" s="3" t="s">
        <v>335</v>
      </c>
      <c r="D18" s="22"/>
      <c r="E18" s="14"/>
    </row>
    <row r="19" spans="1:5" ht="81" customHeight="1">
      <c r="A19" s="14"/>
      <c r="B19" s="3" t="s">
        <v>332</v>
      </c>
      <c r="C19" s="3" t="s">
        <v>333</v>
      </c>
      <c r="D19" s="23"/>
      <c r="E19" s="14"/>
    </row>
    <row r="20" spans="1:5" ht="60" customHeight="1">
      <c r="A20" s="14"/>
      <c r="B20" s="3" t="s">
        <v>339</v>
      </c>
      <c r="C20" s="3" t="s">
        <v>337</v>
      </c>
      <c r="D20" s="23"/>
      <c r="E20" s="14"/>
    </row>
    <row r="21" spans="1:5" ht="60">
      <c r="A21" s="14"/>
      <c r="B21" s="3" t="s">
        <v>336</v>
      </c>
      <c r="C21" s="3" t="s">
        <v>338</v>
      </c>
      <c r="D21" s="14"/>
      <c r="E21" s="14"/>
    </row>
    <row r="22" spans="1:5" ht="30">
      <c r="A22" s="14"/>
      <c r="B22" s="3" t="s">
        <v>356</v>
      </c>
      <c r="C22" s="3" t="s">
        <v>54</v>
      </c>
      <c r="D22" s="14"/>
      <c r="E22" s="14"/>
    </row>
    <row r="23" spans="1:5" ht="45">
      <c r="A23" s="14"/>
      <c r="B23" s="3" t="s">
        <v>24</v>
      </c>
      <c r="C23" s="4" t="s">
        <v>55</v>
      </c>
      <c r="D23" s="14"/>
      <c r="E23" s="14"/>
    </row>
    <row r="24" spans="1:5" ht="15">
      <c r="A24" s="14"/>
      <c r="B24" s="3" t="s">
        <v>357</v>
      </c>
      <c r="C24" s="3" t="s">
        <v>361</v>
      </c>
      <c r="D24" s="14"/>
      <c r="E24" s="14"/>
    </row>
    <row r="25" spans="1:5" ht="45">
      <c r="A25" s="14"/>
      <c r="B25" s="3" t="s">
        <v>153</v>
      </c>
      <c r="C25" s="4" t="s">
        <v>154</v>
      </c>
      <c r="D25" s="14"/>
      <c r="E25" s="14"/>
    </row>
    <row r="26" spans="1:5" ht="60">
      <c r="A26" s="14"/>
      <c r="B26" s="3" t="s">
        <v>25</v>
      </c>
      <c r="C26" s="4" t="s">
        <v>26</v>
      </c>
      <c r="D26" s="14"/>
      <c r="E26" s="14"/>
    </row>
    <row r="27" spans="1:5" ht="30">
      <c r="A27" s="14"/>
      <c r="B27" s="3" t="s">
        <v>155</v>
      </c>
      <c r="C27" s="4" t="s">
        <v>158</v>
      </c>
      <c r="D27" s="14"/>
      <c r="E27" s="14"/>
    </row>
    <row r="28" spans="1:5" ht="30">
      <c r="A28" s="14"/>
      <c r="B28" s="3" t="s">
        <v>27</v>
      </c>
      <c r="C28" s="4" t="s">
        <v>28</v>
      </c>
      <c r="D28" s="14"/>
      <c r="E28" s="14"/>
    </row>
    <row r="29" spans="1:5" ht="45">
      <c r="A29" s="14"/>
      <c r="B29" s="3" t="s">
        <v>156</v>
      </c>
      <c r="C29" s="4" t="s">
        <v>157</v>
      </c>
      <c r="D29" s="14"/>
      <c r="E29" s="14"/>
    </row>
    <row r="30" spans="1:5" ht="15">
      <c r="A30" s="14"/>
      <c r="B30" s="3" t="s">
        <v>159</v>
      </c>
      <c r="C30" s="4" t="s">
        <v>160</v>
      </c>
      <c r="D30" s="14"/>
      <c r="E30" s="14"/>
    </row>
  </sheetData>
  <mergeCells count="5">
    <mergeCell ref="B11:B12"/>
    <mergeCell ref="C11:C12"/>
    <mergeCell ref="D11:E11"/>
    <mergeCell ref="B8:E9"/>
    <mergeCell ref="A11:A1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 differentFirst="1">
    <oddHeader xml:space="preserve"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showRuler="0" zoomScaleNormal="100" workbookViewId="0">
      <selection activeCell="C6" sqref="C6:D6"/>
    </sheetView>
  </sheetViews>
  <sheetFormatPr defaultColWidth="27.28515625" defaultRowHeight="13.5"/>
  <cols>
    <col min="1" max="1" width="6.5703125" style="153" customWidth="1"/>
    <col min="2" max="2" width="23.85546875" style="153" customWidth="1"/>
    <col min="3" max="3" width="61.28515625" style="153" customWidth="1"/>
    <col min="4" max="4" width="10.85546875" style="153" customWidth="1"/>
    <col min="5" max="16384" width="27.28515625" style="153"/>
  </cols>
  <sheetData>
    <row r="1" spans="1:7" ht="12.75" customHeight="1">
      <c r="B1" s="181"/>
      <c r="C1" s="209"/>
      <c r="D1" s="209" t="s">
        <v>599</v>
      </c>
      <c r="E1" s="181"/>
    </row>
    <row r="2" spans="1:7" ht="15">
      <c r="B2" s="181"/>
      <c r="C2" s="209"/>
      <c r="D2" s="209" t="s">
        <v>629</v>
      </c>
      <c r="E2" s="181"/>
    </row>
    <row r="3" spans="1:7" ht="12.75" customHeight="1">
      <c r="B3" s="232" t="s">
        <v>612</v>
      </c>
      <c r="C3" s="232"/>
      <c r="D3" s="232"/>
      <c r="E3" s="208"/>
    </row>
    <row r="4" spans="1:7" ht="15">
      <c r="B4" s="181"/>
      <c r="C4" s="232" t="s">
        <v>581</v>
      </c>
      <c r="D4" s="232"/>
      <c r="E4" s="181"/>
    </row>
    <row r="5" spans="1:7" ht="12.75" customHeight="1">
      <c r="B5" s="181"/>
      <c r="C5" s="232" t="s">
        <v>630</v>
      </c>
      <c r="D5" s="232"/>
      <c r="E5" s="181"/>
    </row>
    <row r="6" spans="1:7" ht="12" customHeight="1">
      <c r="B6" s="211"/>
      <c r="C6" s="232" t="s">
        <v>631</v>
      </c>
      <c r="D6" s="232"/>
      <c r="E6" s="193"/>
      <c r="G6" s="159"/>
    </row>
    <row r="7" spans="1:7" ht="12.75" customHeight="1">
      <c r="A7" s="250" t="s">
        <v>592</v>
      </c>
      <c r="B7" s="250"/>
      <c r="C7" s="250"/>
      <c r="D7" s="250"/>
      <c r="G7" s="159"/>
    </row>
    <row r="8" spans="1:7" ht="27.75" customHeight="1">
      <c r="A8" s="250"/>
      <c r="B8" s="250"/>
      <c r="C8" s="250"/>
      <c r="D8" s="250"/>
    </row>
    <row r="9" spans="1:7" ht="12.75" customHeight="1">
      <c r="B9" s="160"/>
      <c r="C9" s="161"/>
      <c r="D9" s="181" t="s">
        <v>43</v>
      </c>
    </row>
    <row r="10" spans="1:7" ht="21" customHeight="1">
      <c r="A10" s="149" t="s">
        <v>97</v>
      </c>
      <c r="B10" s="149" t="s">
        <v>57</v>
      </c>
      <c r="C10" s="149" t="s">
        <v>1</v>
      </c>
      <c r="D10" s="149" t="s">
        <v>42</v>
      </c>
    </row>
    <row r="11" spans="1:7" ht="19.5" customHeight="1">
      <c r="A11" s="188">
        <v>940</v>
      </c>
      <c r="B11" s="162" t="s">
        <v>353</v>
      </c>
      <c r="C11" s="163" t="s">
        <v>52</v>
      </c>
      <c r="D11" s="150">
        <f>D12</f>
        <v>3908.5200000000004</v>
      </c>
    </row>
    <row r="12" spans="1:7" ht="32.25" customHeight="1">
      <c r="A12" s="187" t="s">
        <v>593</v>
      </c>
      <c r="B12" s="164" t="s">
        <v>354</v>
      </c>
      <c r="C12" s="165" t="s">
        <v>53</v>
      </c>
      <c r="D12" s="151">
        <f>D13+D15+D17+D34+D32</f>
        <v>3908.5200000000004</v>
      </c>
    </row>
    <row r="13" spans="1:7" ht="30" customHeight="1">
      <c r="A13" s="188">
        <v>940</v>
      </c>
      <c r="B13" s="163" t="s">
        <v>355</v>
      </c>
      <c r="C13" s="163" t="s">
        <v>359</v>
      </c>
      <c r="D13" s="150">
        <f>D14</f>
        <v>931.97</v>
      </c>
    </row>
    <row r="14" spans="1:7" ht="30.75" customHeight="1">
      <c r="A14" s="187" t="s">
        <v>593</v>
      </c>
      <c r="B14" s="165" t="s">
        <v>473</v>
      </c>
      <c r="C14" s="165" t="s">
        <v>601</v>
      </c>
      <c r="D14" s="201">
        <v>931.97</v>
      </c>
    </row>
    <row r="15" spans="1:7" ht="36.75" customHeight="1">
      <c r="A15" s="188">
        <v>940</v>
      </c>
      <c r="B15" s="163" t="s">
        <v>356</v>
      </c>
      <c r="C15" s="163" t="s">
        <v>54</v>
      </c>
      <c r="D15" s="150">
        <f>D16</f>
        <v>271.10000000000002</v>
      </c>
    </row>
    <row r="16" spans="1:7" ht="42.75" customHeight="1">
      <c r="A16" s="187" t="s">
        <v>593</v>
      </c>
      <c r="B16" s="165" t="s">
        <v>474</v>
      </c>
      <c r="C16" s="165" t="s">
        <v>498</v>
      </c>
      <c r="D16" s="201">
        <v>271.10000000000002</v>
      </c>
    </row>
    <row r="17" spans="1:4" ht="21" customHeight="1">
      <c r="A17" s="188">
        <v>940</v>
      </c>
      <c r="B17" s="163" t="s">
        <v>462</v>
      </c>
      <c r="C17" s="163" t="s">
        <v>361</v>
      </c>
      <c r="D17" s="150">
        <f>D18+D19+D20+D21+D22+D23+D24+D25+D26+D27+D29+D28+D30+D31</f>
        <v>5782.62</v>
      </c>
    </row>
    <row r="18" spans="1:4" ht="34.5" customHeight="1">
      <c r="A18" s="187" t="s">
        <v>593</v>
      </c>
      <c r="B18" s="166" t="s">
        <v>475</v>
      </c>
      <c r="C18" s="167" t="s">
        <v>460</v>
      </c>
      <c r="D18" s="202">
        <v>3573.1</v>
      </c>
    </row>
    <row r="19" spans="1:4" ht="34.5" customHeight="1">
      <c r="A19" s="187" t="s">
        <v>593</v>
      </c>
      <c r="B19" s="166" t="s">
        <v>475</v>
      </c>
      <c r="C19" s="167" t="s">
        <v>460</v>
      </c>
      <c r="D19" s="202">
        <v>350</v>
      </c>
    </row>
    <row r="20" spans="1:4" ht="57" customHeight="1">
      <c r="A20" s="187" t="s">
        <v>593</v>
      </c>
      <c r="B20" s="168" t="s">
        <v>475</v>
      </c>
      <c r="C20" s="169" t="s">
        <v>590</v>
      </c>
      <c r="D20" s="152">
        <v>253.4</v>
      </c>
    </row>
    <row r="21" spans="1:4" ht="48" customHeight="1">
      <c r="A21" s="187" t="s">
        <v>593</v>
      </c>
      <c r="B21" s="168" t="s">
        <v>475</v>
      </c>
      <c r="C21" s="169" t="s">
        <v>519</v>
      </c>
      <c r="D21" s="203">
        <f>715.5</f>
        <v>715.5</v>
      </c>
    </row>
    <row r="22" spans="1:4" ht="69" customHeight="1">
      <c r="A22" s="187" t="s">
        <v>593</v>
      </c>
      <c r="B22" s="168" t="s">
        <v>475</v>
      </c>
      <c r="C22" s="169" t="s">
        <v>591</v>
      </c>
      <c r="D22" s="152">
        <v>100</v>
      </c>
    </row>
    <row r="23" spans="1:4" ht="28.5" customHeight="1">
      <c r="A23" s="187" t="s">
        <v>593</v>
      </c>
      <c r="B23" s="168" t="s">
        <v>475</v>
      </c>
      <c r="C23" s="169" t="s">
        <v>603</v>
      </c>
      <c r="D23" s="152">
        <v>662.8</v>
      </c>
    </row>
    <row r="24" spans="1:4" ht="28.5" customHeight="1">
      <c r="A24" s="187" t="s">
        <v>593</v>
      </c>
      <c r="B24" s="168" t="s">
        <v>475</v>
      </c>
      <c r="C24" s="169" t="s">
        <v>613</v>
      </c>
      <c r="D24" s="152">
        <v>0.3</v>
      </c>
    </row>
    <row r="25" spans="1:4" ht="28.5" customHeight="1">
      <c r="A25" s="187" t="s">
        <v>593</v>
      </c>
      <c r="B25" s="168" t="s">
        <v>475</v>
      </c>
      <c r="C25" s="169" t="s">
        <v>614</v>
      </c>
      <c r="D25" s="152">
        <v>40</v>
      </c>
    </row>
    <row r="26" spans="1:4" ht="48.75" customHeight="1">
      <c r="A26" s="187" t="s">
        <v>593</v>
      </c>
      <c r="B26" s="168" t="s">
        <v>475</v>
      </c>
      <c r="C26" s="169" t="s">
        <v>615</v>
      </c>
      <c r="D26" s="152">
        <v>4.9000000000000004</v>
      </c>
    </row>
    <row r="27" spans="1:4" ht="70.5" customHeight="1">
      <c r="A27" s="187" t="s">
        <v>593</v>
      </c>
      <c r="B27" s="168" t="s">
        <v>475</v>
      </c>
      <c r="C27" s="169" t="s">
        <v>616</v>
      </c>
      <c r="D27" s="203">
        <v>0</v>
      </c>
    </row>
    <row r="28" spans="1:4" ht="47.25" customHeight="1">
      <c r="A28" s="187" t="s">
        <v>593</v>
      </c>
      <c r="B28" s="168" t="s">
        <v>475</v>
      </c>
      <c r="C28" s="169" t="s">
        <v>628</v>
      </c>
      <c r="D28" s="203">
        <v>15.9</v>
      </c>
    </row>
    <row r="29" spans="1:4" ht="70.5" customHeight="1">
      <c r="A29" s="187" t="s">
        <v>593</v>
      </c>
      <c r="B29" s="168" t="s">
        <v>475</v>
      </c>
      <c r="C29" s="169" t="s">
        <v>617</v>
      </c>
      <c r="D29" s="203">
        <v>0</v>
      </c>
    </row>
    <row r="30" spans="1:4" ht="43.5" customHeight="1">
      <c r="A30" s="187" t="s">
        <v>593</v>
      </c>
      <c r="B30" s="168" t="s">
        <v>475</v>
      </c>
      <c r="C30" s="169" t="s">
        <v>625</v>
      </c>
      <c r="D30" s="203">
        <v>10</v>
      </c>
    </row>
    <row r="31" spans="1:4" ht="30.75" customHeight="1">
      <c r="A31" s="187" t="s">
        <v>593</v>
      </c>
      <c r="B31" s="168" t="s">
        <v>475</v>
      </c>
      <c r="C31" s="169" t="s">
        <v>626</v>
      </c>
      <c r="D31" s="203">
        <v>56.72</v>
      </c>
    </row>
    <row r="32" spans="1:4" ht="32.25" customHeight="1">
      <c r="A32" s="204" t="s">
        <v>593</v>
      </c>
      <c r="B32" s="205" t="s">
        <v>502</v>
      </c>
      <c r="C32" s="206" t="s">
        <v>627</v>
      </c>
      <c r="D32" s="207">
        <f>D33</f>
        <v>160</v>
      </c>
    </row>
    <row r="33" spans="1:4" ht="23.25" customHeight="1">
      <c r="A33" s="187" t="s">
        <v>593</v>
      </c>
      <c r="B33" s="168" t="s">
        <v>502</v>
      </c>
      <c r="C33" s="167" t="s">
        <v>627</v>
      </c>
      <c r="D33" s="203">
        <v>160</v>
      </c>
    </row>
    <row r="34" spans="1:4" ht="45" customHeight="1">
      <c r="A34" s="188">
        <v>940</v>
      </c>
      <c r="B34" s="163" t="s">
        <v>499</v>
      </c>
      <c r="C34" s="163" t="s">
        <v>500</v>
      </c>
      <c r="D34" s="150">
        <f>D35+D36</f>
        <v>-3237.17</v>
      </c>
    </row>
    <row r="35" spans="1:4" ht="33.75" customHeight="1">
      <c r="A35" s="187" t="s">
        <v>593</v>
      </c>
      <c r="B35" s="165" t="s">
        <v>477</v>
      </c>
      <c r="C35" s="165" t="s">
        <v>501</v>
      </c>
      <c r="D35" s="152">
        <v>-3237.17</v>
      </c>
    </row>
  </sheetData>
  <mergeCells count="5">
    <mergeCell ref="C4:D4"/>
    <mergeCell ref="A7:D8"/>
    <mergeCell ref="C5:D5"/>
    <mergeCell ref="B3:D3"/>
    <mergeCell ref="C6:D6"/>
  </mergeCells>
  <pageMargins left="0.24" right="0.12" top="0.75" bottom="0.31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13</vt:i4>
      </vt:variant>
    </vt:vector>
  </HeadingPairs>
  <TitlesOfParts>
    <vt:vector size="30" baseType="lpstr">
      <vt:lpstr>1</vt:lpstr>
      <vt:lpstr>2</vt:lpstr>
      <vt:lpstr>3</vt:lpstr>
      <vt:lpstr>4</vt:lpstr>
      <vt:lpstr>Лист1</vt:lpstr>
      <vt:lpstr>5.</vt:lpstr>
      <vt:lpstr>5</vt:lpstr>
      <vt:lpstr>7</vt:lpstr>
      <vt:lpstr>6</vt:lpstr>
      <vt:lpstr>7.</vt:lpstr>
      <vt:lpstr>9</vt:lpstr>
      <vt:lpstr>10</vt:lpstr>
      <vt:lpstr>11</vt:lpstr>
      <vt:lpstr>10.</vt:lpstr>
      <vt:lpstr>13</vt:lpstr>
      <vt:lpstr>Справочник ЦС</vt:lpstr>
      <vt:lpstr>Справочник ВР</vt:lpstr>
      <vt:lpstr>'Справочник ВР'!OLE_LINK2</vt:lpstr>
      <vt:lpstr>'1'!Заголовки_для_печати</vt:lpstr>
      <vt:lpstr>'10'!Заголовки_для_печати</vt:lpstr>
      <vt:lpstr>'11'!Заголовки_для_печати</vt:lpstr>
      <vt:lpstr>'5'!Заголовки_для_печати</vt:lpstr>
      <vt:lpstr>'5.'!Заголовки_для_печати</vt:lpstr>
      <vt:lpstr>'7.'!Заголовки_для_печати</vt:lpstr>
      <vt:lpstr>'9'!Заголовки_для_печати</vt:lpstr>
      <vt:lpstr>'Справочник ВР'!Заголовки_для_печати</vt:lpstr>
      <vt:lpstr>'Справочник ЦС'!Заголовки_для_печати</vt:lpstr>
      <vt:lpstr>'10'!Область_печати</vt:lpstr>
      <vt:lpstr>'11'!Область_печати</vt:lpstr>
      <vt:lpstr>'7.'!Область_печати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</cp:lastModifiedBy>
  <cp:lastPrinted>2017-08-18T01:20:45Z</cp:lastPrinted>
  <dcterms:created xsi:type="dcterms:W3CDTF">2009-12-08T03:06:20Z</dcterms:created>
  <dcterms:modified xsi:type="dcterms:W3CDTF">2017-09-10T02:11:44Z</dcterms:modified>
</cp:coreProperties>
</file>